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DieseArbeitsmappe"/>
  <mc:AlternateContent xmlns:mc="http://schemas.openxmlformats.org/markup-compatibility/2006">
    <mc:Choice Requires="x15">
      <x15ac:absPath xmlns:x15ac="http://schemas.microsoft.com/office/spreadsheetml/2010/11/ac" url="D:\Wettbewerbe\für Cloud AT\Rechnung_Mondi\"/>
    </mc:Choice>
  </mc:AlternateContent>
  <xr:revisionPtr revIDLastSave="0" documentId="13_ncr:1_{EC282B96-F74E-4DE0-822A-53189BDC99E0}" xr6:coauthVersionLast="47" xr6:coauthVersionMax="47" xr10:uidLastSave="{00000000-0000-0000-0000-000000000000}"/>
  <workbookProtection lockStructure="1"/>
  <bookViews>
    <workbookView xWindow="-110" yWindow="-110" windowWidth="18220" windowHeight="11500" xr2:uid="{00000000-000D-0000-FFFF-FFFF00000000}"/>
  </bookViews>
  <sheets>
    <sheet name="Rechnung allgemein" sheetId="1" r:id="rId1"/>
    <sheet name="Lieferschein allgemein" sheetId="2" r:id="rId2"/>
  </sheets>
  <calcPr calcId="191029"/>
  <customWorkbookViews>
    <customWorkbookView name="Waltraud Christöfl - Persönliche Ansicht" guid="{2EFBD238-F0D7-4886-9686-91E6AD20B786}" mergeInterval="0" personalView="1" maximized="1" xWindow="-13" yWindow="-13" windowWidth="2762" windowHeight="1770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3" i="1"/>
  <c r="E22" i="1"/>
  <c r="E24" i="1" l="1"/>
  <c r="E26" i="1"/>
  <c r="E27" i="1" l="1"/>
  <c r="E28" i="1" s="1"/>
  <c r="E29" i="1" l="1"/>
  <c r="E31" i="1" s="1"/>
  <c r="E32" i="1" l="1"/>
  <c r="E33" i="1" s="1"/>
</calcChain>
</file>

<file path=xl/sharedStrings.xml><?xml version="1.0" encoding="utf-8"?>
<sst xmlns="http://schemas.openxmlformats.org/spreadsheetml/2006/main" count="79" uniqueCount="66">
  <si>
    <t>Gerichtsstand:</t>
  </si>
  <si>
    <t>Graz</t>
  </si>
  <si>
    <t xml:space="preserve">Datum: </t>
  </si>
  <si>
    <t>Rechnungs-Nr:</t>
  </si>
  <si>
    <t>Bestelldatum:</t>
  </si>
  <si>
    <t>Lieferdatum:</t>
  </si>
  <si>
    <t>Lieferschein-Nr:</t>
  </si>
  <si>
    <t>Kd Nr:</t>
  </si>
  <si>
    <t>UID Nr:</t>
  </si>
  <si>
    <t>Bankverbindung:</t>
  </si>
  <si>
    <t>Zahlungsbedingungen:</t>
  </si>
  <si>
    <t>2% Skonto innerhalb von 21 Tagen</t>
  </si>
  <si>
    <t>Reklamationen:</t>
  </si>
  <si>
    <t>innerhalb von 21 Tagen</t>
  </si>
  <si>
    <t xml:space="preserve">Erfüllungsort und </t>
  </si>
  <si>
    <t>Eigentumsvorbehalt:</t>
  </si>
  <si>
    <t xml:space="preserve">Die Waren bleiben bis zur vollständigen </t>
  </si>
  <si>
    <t>Bezahlung unser Eigentum.</t>
  </si>
  <si>
    <t>Nettosumme</t>
  </si>
  <si>
    <t>Bruttosumme</t>
  </si>
  <si>
    <t xml:space="preserve">                                                </t>
  </si>
  <si>
    <t xml:space="preserve">IBAN: AT90 1513 5778 7800 952 </t>
  </si>
  <si>
    <t xml:space="preserve"> </t>
  </si>
  <si>
    <t>Datum:</t>
  </si>
  <si>
    <t>UID NR:</t>
  </si>
  <si>
    <t>ATU12345678</t>
  </si>
  <si>
    <t xml:space="preserve">Position </t>
  </si>
  <si>
    <t>Menge</t>
  </si>
  <si>
    <t xml:space="preserve">Artikelnummer </t>
  </si>
  <si>
    <t>Artikelbezeichnung</t>
  </si>
  <si>
    <t>Firmenname</t>
  </si>
  <si>
    <t>Straßenname Hausnummer</t>
  </si>
  <si>
    <t>PLZ Ort</t>
  </si>
  <si>
    <t>00.00.0000</t>
  </si>
  <si>
    <t>0.00.0000</t>
  </si>
  <si>
    <t>Einzelpreis netto</t>
  </si>
  <si>
    <t>Gesamtpreis netto</t>
  </si>
  <si>
    <t>Erfüllungsort und Gerichtsstand:</t>
  </si>
  <si>
    <r>
      <t>Lieferscheinnummer</t>
    </r>
    <r>
      <rPr>
        <sz val="11"/>
        <color rgb="FFFF0000"/>
        <rFont val="Calibri"/>
        <family val="2"/>
        <scheme val="minor"/>
      </rPr>
      <t xml:space="preserve"> 000</t>
    </r>
  </si>
  <si>
    <t>innerhalb von 14 Tagen</t>
  </si>
  <si>
    <t>Zwischensumme</t>
  </si>
  <si>
    <t>Warenwert netto</t>
  </si>
  <si>
    <t>Versandkosten</t>
  </si>
  <si>
    <t xml:space="preserve">     Name</t>
  </si>
  <si>
    <t xml:space="preserve">                      Straßenname Hausnummer</t>
  </si>
  <si>
    <t xml:space="preserve">  PLZ Ort</t>
  </si>
  <si>
    <t xml:space="preserve">                     </t>
  </si>
  <si>
    <t>Reformhaus Mondi</t>
  </si>
  <si>
    <t>Steyrergasse 76</t>
  </si>
  <si>
    <t>8010 Graz</t>
  </si>
  <si>
    <t>Tel.: 0316 78 45 12</t>
  </si>
  <si>
    <t>E-Mail: mondi@gmail.com</t>
  </si>
  <si>
    <t>Farina Mehl</t>
  </si>
  <si>
    <t>Haferflocken</t>
  </si>
  <si>
    <t>Bio Dinkelmehl</t>
  </si>
  <si>
    <t>Naturkorn</t>
  </si>
  <si>
    <t>Hirsemehl</t>
  </si>
  <si>
    <t>IBAN: AT42 1254 1000 0247 1269</t>
  </si>
  <si>
    <t>Straße Hausnummer</t>
  </si>
  <si>
    <t>Vorname Nachname/Nummer beim WB</t>
  </si>
  <si>
    <t>ATU 12345678</t>
  </si>
  <si>
    <r>
      <t xml:space="preserve">USt </t>
    </r>
    <r>
      <rPr>
        <b/>
        <sz val="11"/>
        <color rgb="FFFF0000"/>
        <rFont val="Calibri"/>
        <family val="2"/>
        <scheme val="minor"/>
      </rPr>
      <t xml:space="preserve">10 </t>
    </r>
    <r>
      <rPr>
        <b/>
        <sz val="11"/>
        <color theme="1"/>
        <rFont val="Calibri"/>
        <family val="2"/>
        <scheme val="minor"/>
      </rPr>
      <t>%</t>
    </r>
  </si>
  <si>
    <t>Die Waren bleiben bis zur vollständigen Bezahlung unser Eigentum.</t>
  </si>
  <si>
    <r>
      <t xml:space="preserve">Rabatt </t>
    </r>
    <r>
      <rPr>
        <b/>
        <sz val="11"/>
        <color rgb="FFFF0000"/>
        <rFont val="Calibri"/>
        <family val="2"/>
        <scheme val="minor"/>
      </rPr>
      <t xml:space="preserve">10 </t>
    </r>
    <r>
      <rPr>
        <b/>
        <sz val="11"/>
        <rFont val="Calibri"/>
        <family val="2"/>
        <scheme val="minor"/>
      </rPr>
      <t>%</t>
    </r>
  </si>
  <si>
    <t>2 % Skonto innerhalb von 14 Tagen</t>
  </si>
  <si>
    <r>
      <t>RECHNUNG Nr.:</t>
    </r>
    <r>
      <rPr>
        <b/>
        <sz val="11"/>
        <color rgb="FFFF0000"/>
        <rFont val="Calibri"/>
        <family val="2"/>
        <scheme val="minor"/>
      </rPr>
      <t xml:space="preserve"> 234/42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</si>
</sst>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[$-C07]d\.mmmm\ 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3" xfId="0" applyBorder="1"/>
    <xf numFmtId="0" fontId="0" fillId="0" borderId="0" xfId="0" applyAlignment="1">
      <alignment horizontal="right"/>
    </xf>
    <xf numFmtId="0" fontId="4" fillId="0" borderId="0" xfId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/>
    <xf numFmtId="14" fontId="5" fillId="0" borderId="0" xfId="0" applyNumberFormat="1" applyFont="1" applyAlignment="1">
      <alignment horizontal="right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6" xfId="0" applyFont="1" applyBorder="1"/>
    <xf numFmtId="0" fontId="0" fillId="0" borderId="7" xfId="0" applyBorder="1" applyAlignment="1">
      <alignment horizontal="center"/>
    </xf>
    <xf numFmtId="0" fontId="1" fillId="0" borderId="2" xfId="0" applyFont="1" applyBorder="1"/>
    <xf numFmtId="0" fontId="0" fillId="0" borderId="12" xfId="0" applyBorder="1"/>
    <xf numFmtId="0" fontId="0" fillId="0" borderId="1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7" xfId="0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1" fillId="0" borderId="7" xfId="0" applyFont="1" applyBorder="1"/>
    <xf numFmtId="0" fontId="0" fillId="0" borderId="14" xfId="0" applyBorder="1"/>
    <xf numFmtId="165" fontId="5" fillId="0" borderId="0" xfId="0" applyNumberFormat="1" applyFont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/>
    <xf numFmtId="4" fontId="6" fillId="0" borderId="7" xfId="0" applyNumberFormat="1" applyFont="1" applyBorder="1"/>
    <xf numFmtId="0" fontId="0" fillId="2" borderId="1" xfId="0" applyFill="1" applyBorder="1"/>
    <xf numFmtId="0" fontId="5" fillId="0" borderId="7" xfId="0" applyFont="1" applyBorder="1" applyAlignment="1">
      <alignment horizontal="right"/>
    </xf>
    <xf numFmtId="0" fontId="6" fillId="0" borderId="4" xfId="0" applyFont="1" applyBorder="1"/>
    <xf numFmtId="0" fontId="1" fillId="0" borderId="17" xfId="0" applyFont="1" applyBorder="1"/>
    <xf numFmtId="4" fontId="6" fillId="0" borderId="5" xfId="0" applyNumberFormat="1" applyFont="1" applyBorder="1"/>
    <xf numFmtId="0" fontId="1" fillId="0" borderId="15" xfId="0" applyFont="1" applyBorder="1"/>
    <xf numFmtId="0" fontId="6" fillId="0" borderId="3" xfId="0" applyFont="1" applyBorder="1" applyAlignment="1">
      <alignment horizontal="center" vertical="center"/>
    </xf>
    <xf numFmtId="0" fontId="1" fillId="0" borderId="16" xfId="0" applyFont="1" applyBorder="1"/>
    <xf numFmtId="0" fontId="1" fillId="0" borderId="18" xfId="0" applyFont="1" applyBorder="1"/>
    <xf numFmtId="0" fontId="6" fillId="0" borderId="18" xfId="0" applyFont="1" applyBorder="1"/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/>
    <xf numFmtId="0" fontId="6" fillId="0" borderId="20" xfId="0" applyFont="1" applyBorder="1"/>
    <xf numFmtId="4" fontId="6" fillId="0" borderId="19" xfId="0" applyNumberFormat="1" applyFont="1" applyBorder="1"/>
    <xf numFmtId="4" fontId="6" fillId="0" borderId="20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4" fontId="6" fillId="0" borderId="23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7" fillId="0" borderId="0" xfId="0" applyFont="1"/>
    <xf numFmtId="0" fontId="1" fillId="0" borderId="24" xfId="0" applyFont="1" applyBorder="1"/>
    <xf numFmtId="4" fontId="1" fillId="0" borderId="0" xfId="0" applyNumberFormat="1" applyFont="1"/>
    <xf numFmtId="4" fontId="1" fillId="0" borderId="22" xfId="0" applyNumberFormat="1" applyFont="1" applyBorder="1"/>
    <xf numFmtId="4" fontId="6" fillId="0" borderId="25" xfId="0" applyNumberFormat="1" applyFont="1" applyBorder="1"/>
    <xf numFmtId="0" fontId="0" fillId="2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8" xfId="0" applyFont="1" applyBorder="1"/>
    <xf numFmtId="0" fontId="0" fillId="0" borderId="9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1368719</xdr:colOff>
      <xdr:row>0</xdr:row>
      <xdr:rowOff>79474</xdr:rowOff>
    </xdr:from>
    <xdr:ext cx="2953551" cy="968983"/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68719" y="79474"/>
          <a:ext cx="2953551" cy="96898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28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Reformhaus Mondi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466725</xdr:colOff>
      <xdr:row>0</xdr:row>
      <xdr:rowOff>0</xdr:rowOff>
    </xdr:from>
    <xdr:ext cx="2953551" cy="968983"/>
    <xdr:sp macro="" textlink="">
      <xdr:nvSpPr>
        <xdr:cNvPr id="5" name="Rechtec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28725" y="0"/>
          <a:ext cx="2953551" cy="96898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28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Reformhaus Mondi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2:F45"/>
  <sheetViews>
    <sheetView tabSelected="1" topLeftCell="A13" zoomScale="78" zoomScaleNormal="78" workbookViewId="0">
      <selection activeCell="L18" sqref="L18"/>
    </sheetView>
  </sheetViews>
  <sheetFormatPr baseColWidth="10" defaultRowHeight="14.5" x14ac:dyDescent="0.35"/>
  <cols>
    <col min="1" max="1" width="29.90625" customWidth="1"/>
    <col min="2" max="2" width="2.1796875" customWidth="1"/>
    <col min="3" max="3" width="9.7265625" customWidth="1"/>
    <col min="4" max="4" width="21.7265625" customWidth="1"/>
    <col min="5" max="5" width="22.453125" customWidth="1"/>
    <col min="6" max="6" width="4.1796875" customWidth="1"/>
  </cols>
  <sheetData>
    <row r="2" spans="1:6" x14ac:dyDescent="0.35">
      <c r="E2" s="20" t="s">
        <v>47</v>
      </c>
      <c r="F2" s="56">
        <v>1</v>
      </c>
    </row>
    <row r="3" spans="1:6" x14ac:dyDescent="0.35">
      <c r="E3" s="21" t="s">
        <v>48</v>
      </c>
      <c r="F3" s="57"/>
    </row>
    <row r="4" spans="1:6" x14ac:dyDescent="0.35">
      <c r="E4" s="21" t="s">
        <v>49</v>
      </c>
      <c r="F4" s="57"/>
    </row>
    <row r="5" spans="1:6" x14ac:dyDescent="0.35">
      <c r="E5" s="21" t="s">
        <v>50</v>
      </c>
      <c r="F5" s="57"/>
    </row>
    <row r="6" spans="1:6" x14ac:dyDescent="0.35">
      <c r="E6" s="29" t="s">
        <v>51</v>
      </c>
      <c r="F6" s="58"/>
    </row>
    <row r="7" spans="1:6" x14ac:dyDescent="0.35">
      <c r="A7" s="7" t="s">
        <v>59</v>
      </c>
      <c r="B7" s="59">
        <v>1</v>
      </c>
      <c r="E7" s="4"/>
    </row>
    <row r="8" spans="1:6" x14ac:dyDescent="0.35">
      <c r="A8" s="7" t="s">
        <v>58</v>
      </c>
      <c r="B8" s="60"/>
      <c r="E8" s="4"/>
    </row>
    <row r="9" spans="1:6" x14ac:dyDescent="0.35">
      <c r="A9" s="7" t="s">
        <v>32</v>
      </c>
      <c r="B9" s="61"/>
      <c r="D9" s="1" t="s">
        <v>20</v>
      </c>
      <c r="E9" s="5"/>
    </row>
    <row r="10" spans="1:6" x14ac:dyDescent="0.35">
      <c r="A10" s="7"/>
      <c r="B10" s="7"/>
      <c r="E10" s="4"/>
    </row>
    <row r="11" spans="1:6" x14ac:dyDescent="0.35">
      <c r="A11" s="7"/>
      <c r="B11" s="7"/>
      <c r="D11" t="s">
        <v>2</v>
      </c>
      <c r="E11" s="24">
        <v>45433</v>
      </c>
      <c r="F11" s="50">
        <v>1</v>
      </c>
    </row>
    <row r="12" spans="1:6" x14ac:dyDescent="0.35">
      <c r="D12" t="s">
        <v>4</v>
      </c>
      <c r="E12" s="24">
        <v>45426</v>
      </c>
      <c r="F12" s="50">
        <v>1</v>
      </c>
    </row>
    <row r="13" spans="1:6" x14ac:dyDescent="0.35">
      <c r="D13" t="s">
        <v>5</v>
      </c>
      <c r="E13" s="24">
        <v>45429</v>
      </c>
      <c r="F13" s="50">
        <v>1</v>
      </c>
    </row>
    <row r="14" spans="1:6" x14ac:dyDescent="0.35">
      <c r="D14" t="s">
        <v>6</v>
      </c>
      <c r="E14" s="6">
        <v>342</v>
      </c>
      <c r="F14" s="50">
        <v>0.5</v>
      </c>
    </row>
    <row r="15" spans="1:6" x14ac:dyDescent="0.35">
      <c r="D15" t="s">
        <v>7</v>
      </c>
      <c r="E15" s="6">
        <v>21631</v>
      </c>
      <c r="F15" s="50">
        <v>0.5</v>
      </c>
    </row>
    <row r="16" spans="1:6" x14ac:dyDescent="0.35">
      <c r="D16" t="s">
        <v>8</v>
      </c>
      <c r="E16" s="6" t="s">
        <v>60</v>
      </c>
      <c r="F16" s="50">
        <v>0.5</v>
      </c>
    </row>
    <row r="19" spans="1:6" x14ac:dyDescent="0.35">
      <c r="A19" s="2" t="s">
        <v>65</v>
      </c>
      <c r="B19" s="2"/>
      <c r="F19" s="50">
        <v>0.5</v>
      </c>
    </row>
    <row r="21" spans="1:6" x14ac:dyDescent="0.35">
      <c r="A21" s="9" t="s">
        <v>29</v>
      </c>
      <c r="B21" s="35"/>
      <c r="C21" s="33" t="s">
        <v>27</v>
      </c>
      <c r="D21" s="48" t="s">
        <v>35</v>
      </c>
      <c r="E21" s="49" t="s">
        <v>36</v>
      </c>
    </row>
    <row r="22" spans="1:6" x14ac:dyDescent="0.35">
      <c r="A22" s="25" t="s">
        <v>52</v>
      </c>
      <c r="B22" s="30"/>
      <c r="C22" s="38">
        <v>20</v>
      </c>
      <c r="D22" s="32">
        <v>3.39</v>
      </c>
      <c r="E22" s="26">
        <f>C22*D22</f>
        <v>67.8</v>
      </c>
      <c r="F22" s="28">
        <v>2</v>
      </c>
    </row>
    <row r="23" spans="1:6" x14ac:dyDescent="0.35">
      <c r="A23" s="25" t="s">
        <v>53</v>
      </c>
      <c r="B23" s="37"/>
      <c r="C23" s="34">
        <v>25</v>
      </c>
      <c r="D23" s="32">
        <v>2.76</v>
      </c>
      <c r="E23" s="26">
        <f>C23*D23</f>
        <v>69</v>
      </c>
      <c r="F23" s="28">
        <v>2</v>
      </c>
    </row>
    <row r="24" spans="1:6" x14ac:dyDescent="0.35">
      <c r="A24" s="25" t="s">
        <v>54</v>
      </c>
      <c r="B24" s="30"/>
      <c r="C24" s="38">
        <v>15</v>
      </c>
      <c r="D24" s="32">
        <v>2.29</v>
      </c>
      <c r="E24" s="26">
        <f t="shared" ref="E24:E26" si="0">C24*D24</f>
        <v>34.35</v>
      </c>
      <c r="F24" s="28">
        <v>2</v>
      </c>
    </row>
    <row r="25" spans="1:6" x14ac:dyDescent="0.35">
      <c r="A25" s="25" t="s">
        <v>55</v>
      </c>
      <c r="B25" s="37"/>
      <c r="C25" s="34">
        <v>5</v>
      </c>
      <c r="D25" s="32">
        <f>SUM(E25/C25)</f>
        <v>2.2000000000000002</v>
      </c>
      <c r="E25" s="26">
        <v>11</v>
      </c>
      <c r="F25" s="28">
        <v>2</v>
      </c>
    </row>
    <row r="26" spans="1:6" ht="15" thickBot="1" x14ac:dyDescent="0.4">
      <c r="A26" s="41" t="s">
        <v>56</v>
      </c>
      <c r="B26" s="40"/>
      <c r="C26" s="39">
        <v>19</v>
      </c>
      <c r="D26" s="42">
        <v>3.79</v>
      </c>
      <c r="E26" s="43">
        <f t="shared" si="0"/>
        <v>72.010000000000005</v>
      </c>
      <c r="F26" s="28">
        <v>2</v>
      </c>
    </row>
    <row r="27" spans="1:6" x14ac:dyDescent="0.35">
      <c r="A27" s="22" t="s">
        <v>40</v>
      </c>
      <c r="B27" s="36"/>
      <c r="C27" s="2"/>
      <c r="D27" s="53"/>
      <c r="E27" s="55">
        <f>SUM(E22:E26)</f>
        <v>254.16000000000003</v>
      </c>
      <c r="F27" s="28">
        <v>2</v>
      </c>
    </row>
    <row r="28" spans="1:6" ht="15" thickBot="1" x14ac:dyDescent="0.4">
      <c r="A28" s="44" t="s">
        <v>63</v>
      </c>
      <c r="B28" s="45"/>
      <c r="C28" s="46"/>
      <c r="D28" s="54"/>
      <c r="E28" s="43">
        <f>E27/100*10</f>
        <v>25.416000000000004</v>
      </c>
      <c r="F28" s="28">
        <v>2</v>
      </c>
    </row>
    <row r="29" spans="1:6" x14ac:dyDescent="0.35">
      <c r="A29" s="22" t="s">
        <v>41</v>
      </c>
      <c r="B29" s="31"/>
      <c r="C29" s="52"/>
      <c r="D29" s="53"/>
      <c r="E29" s="27">
        <f>E27-E28</f>
        <v>228.74400000000003</v>
      </c>
      <c r="F29" s="28">
        <v>2</v>
      </c>
    </row>
    <row r="30" spans="1:6" ht="15" thickBot="1" x14ac:dyDescent="0.4">
      <c r="A30" s="44" t="s">
        <v>42</v>
      </c>
      <c r="B30" s="45"/>
      <c r="C30" s="46"/>
      <c r="D30" s="54"/>
      <c r="E30" s="43">
        <v>5.9</v>
      </c>
      <c r="F30" s="28">
        <v>1</v>
      </c>
    </row>
    <row r="31" spans="1:6" x14ac:dyDescent="0.35">
      <c r="C31" s="3"/>
      <c r="D31" s="22" t="s">
        <v>18</v>
      </c>
      <c r="E31" s="27">
        <f>SUM(E29:E30)</f>
        <v>234.64400000000003</v>
      </c>
      <c r="F31" s="28">
        <v>2</v>
      </c>
    </row>
    <row r="32" spans="1:6" ht="15" thickBot="1" x14ac:dyDescent="0.4">
      <c r="C32" s="3"/>
      <c r="D32" s="44" t="s">
        <v>61</v>
      </c>
      <c r="E32" s="43">
        <f>E31/100*10</f>
        <v>23.464400000000005</v>
      </c>
      <c r="F32" s="28">
        <v>2</v>
      </c>
    </row>
    <row r="33" spans="1:6" ht="15" thickBot="1" x14ac:dyDescent="0.4">
      <c r="C33" s="3"/>
      <c r="D33" s="22" t="s">
        <v>19</v>
      </c>
      <c r="E33" s="47">
        <f>SUM(E31:E32)</f>
        <v>258.10840000000002</v>
      </c>
      <c r="F33" s="28">
        <v>2</v>
      </c>
    </row>
    <row r="34" spans="1:6" ht="15" thickTop="1" x14ac:dyDescent="0.35">
      <c r="D34" s="14" t="s">
        <v>22</v>
      </c>
    </row>
    <row r="41" spans="1:6" x14ac:dyDescent="0.35">
      <c r="A41" t="s">
        <v>10</v>
      </c>
      <c r="B41" t="s">
        <v>64</v>
      </c>
    </row>
    <row r="42" spans="1:6" x14ac:dyDescent="0.35">
      <c r="A42" t="s">
        <v>12</v>
      </c>
      <c r="B42" t="s">
        <v>39</v>
      </c>
    </row>
    <row r="43" spans="1:6" x14ac:dyDescent="0.35">
      <c r="A43" t="s">
        <v>15</v>
      </c>
      <c r="B43" t="s">
        <v>62</v>
      </c>
    </row>
    <row r="44" spans="1:6" x14ac:dyDescent="0.35">
      <c r="A44" t="s">
        <v>9</v>
      </c>
      <c r="B44" s="51" t="s">
        <v>57</v>
      </c>
      <c r="C44" s="7"/>
      <c r="D44" s="7"/>
      <c r="E44" s="7"/>
    </row>
    <row r="45" spans="1:6" x14ac:dyDescent="0.35">
      <c r="A45" t="s">
        <v>37</v>
      </c>
      <c r="B45" t="s">
        <v>1</v>
      </c>
    </row>
  </sheetData>
  <customSheetViews>
    <customSheetView guid="{2EFBD238-F0D7-4886-9686-91E6AD20B786}" scale="119" showPageBreaks="1" topLeftCell="A27">
      <selection activeCell="C51" sqref="C51"/>
      <pageMargins left="0.7" right="0.7" top="0.78740157499999996" bottom="0.78740157499999996" header="0.3" footer="0.3"/>
      <pageSetup paperSize="9" orientation="portrait" r:id="rId1"/>
    </customSheetView>
  </customSheetViews>
  <mergeCells count="2">
    <mergeCell ref="F2:F6"/>
    <mergeCell ref="B7:B9"/>
  </mergeCell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F46"/>
  <sheetViews>
    <sheetView workbookViewId="0">
      <selection activeCell="F16" sqref="F16"/>
    </sheetView>
  </sheetViews>
  <sheetFormatPr baseColWidth="10" defaultRowHeight="14.5" x14ac:dyDescent="0.35"/>
  <cols>
    <col min="1" max="1" width="11.453125" customWidth="1"/>
    <col min="4" max="4" width="14.1796875" customWidth="1"/>
    <col min="5" max="5" width="15.453125" customWidth="1"/>
    <col min="6" max="6" width="20.7265625" customWidth="1"/>
  </cols>
  <sheetData>
    <row r="2" spans="1:6" x14ac:dyDescent="0.35">
      <c r="F2" s="17" t="s">
        <v>43</v>
      </c>
    </row>
    <row r="3" spans="1:6" x14ac:dyDescent="0.35">
      <c r="F3" s="18" t="s">
        <v>44</v>
      </c>
    </row>
    <row r="4" spans="1:6" x14ac:dyDescent="0.35">
      <c r="F4" s="18" t="s">
        <v>45</v>
      </c>
    </row>
    <row r="5" spans="1:6" x14ac:dyDescent="0.35">
      <c r="F5" s="18" t="s">
        <v>46</v>
      </c>
    </row>
    <row r="6" spans="1:6" x14ac:dyDescent="0.35">
      <c r="F6" s="23"/>
    </row>
    <row r="7" spans="1:6" x14ac:dyDescent="0.35">
      <c r="A7" s="7" t="s">
        <v>30</v>
      </c>
      <c r="F7" s="18"/>
    </row>
    <row r="8" spans="1:6" x14ac:dyDescent="0.35">
      <c r="A8" s="7" t="s">
        <v>31</v>
      </c>
      <c r="F8" s="19"/>
    </row>
    <row r="9" spans="1:6" x14ac:dyDescent="0.35">
      <c r="A9" s="7" t="s">
        <v>32</v>
      </c>
      <c r="F9" s="4"/>
    </row>
    <row r="10" spans="1:6" x14ac:dyDescent="0.35">
      <c r="A10" s="7"/>
      <c r="B10" s="7"/>
    </row>
    <row r="11" spans="1:6" x14ac:dyDescent="0.35">
      <c r="A11" s="7"/>
      <c r="B11" s="7"/>
      <c r="E11" t="s">
        <v>23</v>
      </c>
      <c r="F11" s="8" t="s">
        <v>33</v>
      </c>
    </row>
    <row r="12" spans="1:6" x14ac:dyDescent="0.35">
      <c r="A12" s="7"/>
      <c r="B12" s="7"/>
      <c r="E12" t="s">
        <v>3</v>
      </c>
      <c r="F12" s="11">
        <v>0</v>
      </c>
    </row>
    <row r="13" spans="1:6" x14ac:dyDescent="0.35">
      <c r="E13" t="s">
        <v>4</v>
      </c>
      <c r="F13" s="8" t="s">
        <v>34</v>
      </c>
    </row>
    <row r="14" spans="1:6" x14ac:dyDescent="0.35">
      <c r="E14" t="s">
        <v>5</v>
      </c>
      <c r="F14" s="8" t="s">
        <v>34</v>
      </c>
    </row>
    <row r="15" spans="1:6" x14ac:dyDescent="0.35">
      <c r="E15" t="s">
        <v>6</v>
      </c>
      <c r="F15" s="11">
        <v>0</v>
      </c>
    </row>
    <row r="16" spans="1:6" x14ac:dyDescent="0.35">
      <c r="E16" t="s">
        <v>7</v>
      </c>
      <c r="F16" s="11"/>
    </row>
    <row r="17" spans="1:6" x14ac:dyDescent="0.35">
      <c r="E17" t="s">
        <v>24</v>
      </c>
      <c r="F17" s="4" t="s">
        <v>25</v>
      </c>
    </row>
    <row r="18" spans="1:6" x14ac:dyDescent="0.35">
      <c r="A18" t="s">
        <v>38</v>
      </c>
    </row>
    <row r="19" spans="1:6" ht="15" thickBot="1" x14ac:dyDescent="0.4"/>
    <row r="20" spans="1:6" ht="15.5" thickTop="1" thickBot="1" x14ac:dyDescent="0.4">
      <c r="A20" s="12" t="s">
        <v>26</v>
      </c>
      <c r="B20" s="12" t="s">
        <v>27</v>
      </c>
      <c r="C20" s="12" t="s">
        <v>28</v>
      </c>
      <c r="D20" s="12"/>
      <c r="E20" s="62" t="s">
        <v>29</v>
      </c>
      <c r="F20" s="63"/>
    </row>
    <row r="21" spans="1:6" ht="15" thickTop="1" x14ac:dyDescent="0.35">
      <c r="A21" s="13"/>
      <c r="B21" s="13"/>
      <c r="C21" s="66"/>
      <c r="D21" s="67"/>
      <c r="E21" s="15"/>
      <c r="F21" s="15"/>
    </row>
    <row r="22" spans="1:6" x14ac:dyDescent="0.35">
      <c r="A22" s="10"/>
      <c r="B22" s="10"/>
      <c r="C22" s="64"/>
      <c r="D22" s="65"/>
      <c r="E22" s="16"/>
      <c r="F22" s="16"/>
    </row>
    <row r="23" spans="1:6" x14ac:dyDescent="0.35">
      <c r="A23" s="10"/>
      <c r="B23" s="10"/>
      <c r="C23" s="64"/>
      <c r="D23" s="65"/>
      <c r="E23" s="16"/>
      <c r="F23" s="16"/>
    </row>
    <row r="24" spans="1:6" x14ac:dyDescent="0.35">
      <c r="A24" s="10"/>
      <c r="B24" s="10"/>
      <c r="C24" s="64"/>
      <c r="D24" s="65"/>
      <c r="E24" s="16"/>
      <c r="F24" s="16"/>
    </row>
    <row r="25" spans="1:6" x14ac:dyDescent="0.35">
      <c r="A25" s="10"/>
      <c r="B25" s="10"/>
      <c r="C25" s="64"/>
      <c r="D25" s="65"/>
      <c r="E25" s="16"/>
      <c r="F25" s="16"/>
    </row>
    <row r="26" spans="1:6" x14ac:dyDescent="0.35">
      <c r="A26" s="10"/>
      <c r="B26" s="10"/>
      <c r="C26" s="64"/>
      <c r="D26" s="65"/>
      <c r="E26" s="16"/>
      <c r="F26" s="16"/>
    </row>
    <row r="27" spans="1:6" x14ac:dyDescent="0.35">
      <c r="A27" s="10"/>
      <c r="B27" s="10"/>
      <c r="C27" s="64"/>
      <c r="D27" s="65"/>
      <c r="E27" s="16"/>
      <c r="F27" s="16"/>
    </row>
    <row r="28" spans="1:6" x14ac:dyDescent="0.35">
      <c r="A28" s="10"/>
      <c r="B28" s="10"/>
      <c r="C28" s="64"/>
      <c r="D28" s="65"/>
      <c r="E28" s="16"/>
      <c r="F28" s="16"/>
    </row>
    <row r="40" spans="1:3" x14ac:dyDescent="0.35">
      <c r="A40" t="s">
        <v>10</v>
      </c>
      <c r="C40" t="s">
        <v>11</v>
      </c>
    </row>
    <row r="41" spans="1:3" x14ac:dyDescent="0.35">
      <c r="A41" t="s">
        <v>12</v>
      </c>
      <c r="C41" t="s">
        <v>13</v>
      </c>
    </row>
    <row r="42" spans="1:3" x14ac:dyDescent="0.35">
      <c r="A42" t="s">
        <v>15</v>
      </c>
      <c r="C42" t="s">
        <v>16</v>
      </c>
    </row>
    <row r="43" spans="1:3" x14ac:dyDescent="0.35">
      <c r="C43" t="s">
        <v>17</v>
      </c>
    </row>
    <row r="44" spans="1:3" x14ac:dyDescent="0.35">
      <c r="A44" t="s">
        <v>9</v>
      </c>
      <c r="C44" t="s">
        <v>21</v>
      </c>
    </row>
    <row r="45" spans="1:3" x14ac:dyDescent="0.35">
      <c r="A45" t="s">
        <v>14</v>
      </c>
    </row>
    <row r="46" spans="1:3" x14ac:dyDescent="0.35">
      <c r="A46" t="s">
        <v>0</v>
      </c>
      <c r="C46" t="s">
        <v>1</v>
      </c>
    </row>
  </sheetData>
  <customSheetViews>
    <customSheetView guid="{2EFBD238-F0D7-4886-9686-91E6AD20B786}">
      <selection activeCell="G11" sqref="G11:G16"/>
      <pageMargins left="0.7" right="0.7" top="0.78740157499999996" bottom="0.78740157499999996" header="0.3" footer="0.3"/>
      <pageSetup paperSize="9" orientation="portrait" verticalDpi="300" r:id="rId1"/>
    </customSheetView>
  </customSheetViews>
  <mergeCells count="9">
    <mergeCell ref="E20:F20"/>
    <mergeCell ref="C27:D27"/>
    <mergeCell ref="C28:D28"/>
    <mergeCell ref="C21:D21"/>
    <mergeCell ref="C22:D22"/>
    <mergeCell ref="C23:D23"/>
    <mergeCell ref="C24:D24"/>
    <mergeCell ref="C25:D25"/>
    <mergeCell ref="C26:D26"/>
  </mergeCells>
  <pageMargins left="0.7" right="0.7" top="0.78740157499999996" bottom="0.78740157499999996" header="0.3" footer="0.3"/>
  <pageSetup paperSize="9" orientation="portrait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Rechnung allgemein</vt:lpstr>
      <vt:lpstr>Lieferschein allgemein</vt:lpstr>
    </vt:vector>
  </TitlesOfParts>
  <Company>MNS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 Bakr</dc:creator>
  <cp:lastModifiedBy>Angelika Stähle</cp:lastModifiedBy>
  <cp:lastPrinted>2022-04-15T21:56:43Z</cp:lastPrinted>
  <dcterms:created xsi:type="dcterms:W3CDTF">2021-11-25T12:03:37Z</dcterms:created>
  <dcterms:modified xsi:type="dcterms:W3CDTF">2023-12-16T07:18:51Z</dcterms:modified>
</cp:coreProperties>
</file>