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8640" yWindow="-15" windowWidth="8670" windowHeight="6945" tabRatio="810"/>
  </bookViews>
  <sheets>
    <sheet name="Wochenplan_Workshop" sheetId="8" r:id="rId1"/>
    <sheet name="1" sheetId="41" r:id="rId2"/>
    <sheet name="2" sheetId="50" r:id="rId3"/>
    <sheet name="3" sheetId="51" r:id="rId4"/>
    <sheet name="4" sheetId="52" r:id="rId5"/>
    <sheet name="5" sheetId="53" r:id="rId6"/>
    <sheet name="6" sheetId="54" r:id="rId7"/>
    <sheet name="7" sheetId="55" r:id="rId8"/>
    <sheet name="8" sheetId="56" r:id="rId9"/>
    <sheet name="9" sheetId="57" r:id="rId10"/>
    <sheet name="10" sheetId="58" r:id="rId11"/>
    <sheet name="11" sheetId="59" r:id="rId12"/>
    <sheet name="12" sheetId="60" r:id="rId13"/>
    <sheet name="Fachbereicherkundung" sheetId="37" r:id="rId14"/>
    <sheet name="Schnupperblöcke" sheetId="61" r:id="rId15"/>
    <sheet name="Bewerbung" sheetId="62" r:id="rId16"/>
  </sheets>
  <definedNames>
    <definedName name="_xlnm.Print_Area" localSheetId="0">Wochenplan_Workshop!$A$1:$AR$56</definedName>
    <definedName name="_xlnm.Print_Titles" localSheetId="0">Wochenplan_Workshop!$S:$AG,Wochenplan_Workshop!$2:$2</definedName>
  </definedNames>
  <calcPr calcId="125725"/>
</workbook>
</file>

<file path=xl/calcChain.xml><?xml version="1.0" encoding="utf-8"?>
<calcChain xmlns="http://schemas.openxmlformats.org/spreadsheetml/2006/main">
  <c r="A2" i="62"/>
  <c r="A1"/>
  <c r="B8" i="61"/>
  <c r="P3" i="8"/>
  <c r="Q3" s="1"/>
  <c r="R3" s="1"/>
  <c r="S3" s="1"/>
  <c r="C14" i="62" l="1"/>
  <c r="C13"/>
  <c r="C12"/>
  <c r="C11"/>
  <c r="C10"/>
  <c r="C9"/>
  <c r="C8"/>
  <c r="C7"/>
  <c r="C6"/>
  <c r="C5"/>
  <c r="C4"/>
  <c r="B14"/>
  <c r="B13"/>
  <c r="B12"/>
  <c r="B11"/>
  <c r="B10"/>
  <c r="B9"/>
  <c r="B8"/>
  <c r="B7"/>
  <c r="B6"/>
  <c r="B5"/>
  <c r="B4"/>
  <c r="C2"/>
  <c r="B2"/>
  <c r="B3"/>
  <c r="C3"/>
  <c r="A14"/>
  <c r="A13"/>
  <c r="A12"/>
  <c r="A11"/>
  <c r="A10"/>
  <c r="A9"/>
  <c r="A8"/>
  <c r="A7"/>
  <c r="A6"/>
  <c r="A5"/>
  <c r="A4"/>
  <c r="A3"/>
  <c r="A1" i="61"/>
  <c r="A1" i="37"/>
  <c r="C2" i="61"/>
  <c r="B2"/>
  <c r="C14"/>
  <c r="C13"/>
  <c r="C12"/>
  <c r="C11"/>
  <c r="C10"/>
  <c r="C9"/>
  <c r="C8"/>
  <c r="C7"/>
  <c r="C6"/>
  <c r="C5"/>
  <c r="C4"/>
  <c r="B14"/>
  <c r="B13"/>
  <c r="B12"/>
  <c r="B11"/>
  <c r="B10"/>
  <c r="B9"/>
  <c r="B7"/>
  <c r="B6"/>
  <c r="B5"/>
  <c r="B4"/>
  <c r="C3"/>
  <c r="B3"/>
  <c r="B3" i="37"/>
  <c r="A14" i="61"/>
  <c r="A13"/>
  <c r="A12"/>
  <c r="A11"/>
  <c r="A10"/>
  <c r="A9"/>
  <c r="A8"/>
  <c r="A7"/>
  <c r="A6"/>
  <c r="A5"/>
  <c r="A4"/>
  <c r="A3"/>
  <c r="A2"/>
  <c r="A2" i="37"/>
  <c r="C14"/>
  <c r="B14"/>
  <c r="C13"/>
  <c r="B13"/>
  <c r="C12"/>
  <c r="A14"/>
  <c r="B12"/>
  <c r="C11"/>
  <c r="B11"/>
  <c r="C10"/>
  <c r="B10"/>
  <c r="C9"/>
  <c r="B9"/>
  <c r="C8"/>
  <c r="B8"/>
  <c r="C7"/>
  <c r="B7"/>
  <c r="C6"/>
  <c r="B6"/>
  <c r="C5"/>
  <c r="C4"/>
  <c r="B5"/>
  <c r="B4"/>
  <c r="C3"/>
  <c r="A36" i="60"/>
  <c r="J33"/>
  <c r="A33"/>
  <c r="J29"/>
  <c r="J25"/>
  <c r="A29"/>
  <c r="A25"/>
  <c r="J20"/>
  <c r="J17"/>
  <c r="J14"/>
  <c r="J8"/>
  <c r="K8" s="1"/>
  <c r="J5"/>
  <c r="K5" s="1"/>
  <c r="J12"/>
  <c r="K12" s="1"/>
  <c r="A18"/>
  <c r="A15"/>
  <c r="B15" s="1"/>
  <c r="A12"/>
  <c r="B12" s="1"/>
  <c r="A8"/>
  <c r="A5"/>
  <c r="A1"/>
  <c r="A21"/>
  <c r="B21" s="1"/>
  <c r="A20"/>
  <c r="B18"/>
  <c r="A17"/>
  <c r="A14"/>
  <c r="J11"/>
  <c r="A11"/>
  <c r="B8"/>
  <c r="J7"/>
  <c r="A7"/>
  <c r="J4"/>
  <c r="A4"/>
  <c r="Q1"/>
  <c r="A36" i="59"/>
  <c r="J33"/>
  <c r="A33"/>
  <c r="J29"/>
  <c r="A29"/>
  <c r="J25"/>
  <c r="A25"/>
  <c r="J20"/>
  <c r="J17"/>
  <c r="J14"/>
  <c r="J12"/>
  <c r="K12" s="1"/>
  <c r="A21"/>
  <c r="B21" s="1"/>
  <c r="A18"/>
  <c r="B18" s="1"/>
  <c r="A15"/>
  <c r="B15" s="1"/>
  <c r="A12"/>
  <c r="B12" s="1"/>
  <c r="A11"/>
  <c r="J8"/>
  <c r="K8" s="1"/>
  <c r="J5"/>
  <c r="K5" s="1"/>
  <c r="A8"/>
  <c r="B8" s="1"/>
  <c r="A5"/>
  <c r="B5" s="1"/>
  <c r="A4"/>
  <c r="A1"/>
  <c r="A20"/>
  <c r="A17"/>
  <c r="A14"/>
  <c r="J11"/>
  <c r="J7"/>
  <c r="A7"/>
  <c r="J4"/>
  <c r="Q1"/>
  <c r="A36" i="58"/>
  <c r="J33"/>
  <c r="A33"/>
  <c r="J29"/>
  <c r="J25"/>
  <c r="A29"/>
  <c r="A25"/>
  <c r="J20"/>
  <c r="J17"/>
  <c r="J14"/>
  <c r="A21"/>
  <c r="B21" s="1"/>
  <c r="A18"/>
  <c r="B18" s="1"/>
  <c r="A15"/>
  <c r="B15" s="1"/>
  <c r="J12"/>
  <c r="K12" s="1"/>
  <c r="J8"/>
  <c r="K8" s="1"/>
  <c r="J5"/>
  <c r="K5" s="1"/>
  <c r="A12"/>
  <c r="B12" s="1"/>
  <c r="A8"/>
  <c r="A5"/>
  <c r="A1"/>
  <c r="A20"/>
  <c r="A17"/>
  <c r="A14"/>
  <c r="J11"/>
  <c r="A11"/>
  <c r="B8"/>
  <c r="J7"/>
  <c r="A7"/>
  <c r="J4"/>
  <c r="A4"/>
  <c r="Q1"/>
  <c r="A36" i="57"/>
  <c r="J33"/>
  <c r="A33"/>
  <c r="J29"/>
  <c r="A29"/>
  <c r="J20"/>
  <c r="J17"/>
  <c r="J14"/>
  <c r="J25"/>
  <c r="A25"/>
  <c r="A21"/>
  <c r="B21" s="1"/>
  <c r="A18"/>
  <c r="B18" s="1"/>
  <c r="A15"/>
  <c r="B15" s="1"/>
  <c r="A12"/>
  <c r="B12" s="1"/>
  <c r="J12"/>
  <c r="K12" s="1"/>
  <c r="J8"/>
  <c r="K8" s="1"/>
  <c r="J5"/>
  <c r="K5" s="1"/>
  <c r="A8"/>
  <c r="B8" s="1"/>
  <c r="A5"/>
  <c r="A1"/>
  <c r="A20"/>
  <c r="A17"/>
  <c r="A14"/>
  <c r="J11"/>
  <c r="A11"/>
  <c r="J7"/>
  <c r="A7"/>
  <c r="J4"/>
  <c r="A4"/>
  <c r="Q1"/>
  <c r="A36" i="56"/>
  <c r="J20"/>
  <c r="J17"/>
  <c r="J14"/>
  <c r="J33"/>
  <c r="A33"/>
  <c r="A29"/>
  <c r="J29"/>
  <c r="J25"/>
  <c r="A25"/>
  <c r="J12"/>
  <c r="K12" s="1"/>
  <c r="J8"/>
  <c r="K8" s="1"/>
  <c r="J5"/>
  <c r="K5" s="1"/>
  <c r="A21"/>
  <c r="B21" s="1"/>
  <c r="A18"/>
  <c r="B18" s="1"/>
  <c r="A15"/>
  <c r="B15" s="1"/>
  <c r="A12"/>
  <c r="B12" s="1"/>
  <c r="A8"/>
  <c r="B8" s="1"/>
  <c r="A5"/>
  <c r="A1"/>
  <c r="A20"/>
  <c r="A17"/>
  <c r="A14"/>
  <c r="J11"/>
  <c r="A11"/>
  <c r="J7"/>
  <c r="A7"/>
  <c r="J4"/>
  <c r="A4"/>
  <c r="Q1"/>
  <c r="A36" i="55"/>
  <c r="J33"/>
  <c r="A33"/>
  <c r="J29"/>
  <c r="A29"/>
  <c r="J25"/>
  <c r="J20"/>
  <c r="J17"/>
  <c r="J14"/>
  <c r="J12"/>
  <c r="K12" s="1"/>
  <c r="J8"/>
  <c r="K8" s="1"/>
  <c r="J5"/>
  <c r="K5" s="1"/>
  <c r="A25"/>
  <c r="A21"/>
  <c r="B21" s="1"/>
  <c r="A18"/>
  <c r="B18" s="1"/>
  <c r="A15"/>
  <c r="B15" s="1"/>
  <c r="A12"/>
  <c r="B12" s="1"/>
  <c r="A8"/>
  <c r="B8" s="1"/>
  <c r="A5"/>
  <c r="A1"/>
  <c r="A20"/>
  <c r="A17"/>
  <c r="A14"/>
  <c r="J11"/>
  <c r="A11"/>
  <c r="J7"/>
  <c r="A7"/>
  <c r="J4"/>
  <c r="A4"/>
  <c r="Q1"/>
  <c r="J29" i="54"/>
  <c r="J33"/>
  <c r="A36"/>
  <c r="A33"/>
  <c r="A29"/>
  <c r="J25"/>
  <c r="A25"/>
  <c r="J20"/>
  <c r="J17"/>
  <c r="J14"/>
  <c r="J12"/>
  <c r="K12" s="1"/>
  <c r="A21"/>
  <c r="B21" s="1"/>
  <c r="A18"/>
  <c r="B18" s="1"/>
  <c r="A15"/>
  <c r="B15" s="1"/>
  <c r="A12"/>
  <c r="B12" s="1"/>
  <c r="J8"/>
  <c r="K8" s="1"/>
  <c r="J5"/>
  <c r="K5" s="1"/>
  <c r="A8"/>
  <c r="B8" s="1"/>
  <c r="A5"/>
  <c r="B5" s="1"/>
  <c r="A1"/>
  <c r="A20"/>
  <c r="A17"/>
  <c r="A14"/>
  <c r="J11"/>
  <c r="A11"/>
  <c r="J7"/>
  <c r="A7"/>
  <c r="J4"/>
  <c r="A4"/>
  <c r="Q1"/>
  <c r="A36" i="53"/>
  <c r="J33"/>
  <c r="A33"/>
  <c r="J29"/>
  <c r="A29"/>
  <c r="J25"/>
  <c r="A25"/>
  <c r="J20"/>
  <c r="J17"/>
  <c r="J14"/>
  <c r="A21"/>
  <c r="B21" s="1"/>
  <c r="A18"/>
  <c r="B18" s="1"/>
  <c r="A15"/>
  <c r="B15" s="1"/>
  <c r="J12"/>
  <c r="K12" s="1"/>
  <c r="A12"/>
  <c r="B12" s="1"/>
  <c r="J8"/>
  <c r="K8" s="1"/>
  <c r="J5"/>
  <c r="A8"/>
  <c r="A5"/>
  <c r="A1"/>
  <c r="A20"/>
  <c r="A17"/>
  <c r="A14"/>
  <c r="J11"/>
  <c r="A11"/>
  <c r="B8"/>
  <c r="J7"/>
  <c r="A7"/>
  <c r="K5"/>
  <c r="J4"/>
  <c r="A4"/>
  <c r="Q1"/>
  <c r="A36" i="52"/>
  <c r="J33"/>
  <c r="A33"/>
  <c r="J29"/>
  <c r="A29"/>
  <c r="J25"/>
  <c r="A25"/>
  <c r="J20"/>
  <c r="J17"/>
  <c r="J14"/>
  <c r="A21"/>
  <c r="B21" s="1"/>
  <c r="A18"/>
  <c r="B18" s="1"/>
  <c r="A15"/>
  <c r="B15" s="1"/>
  <c r="A12"/>
  <c r="B12" s="1"/>
  <c r="J12"/>
  <c r="K12" s="1"/>
  <c r="J8"/>
  <c r="K8" s="1"/>
  <c r="J5"/>
  <c r="K5" s="1"/>
  <c r="A8"/>
  <c r="B8" s="1"/>
  <c r="A7"/>
  <c r="A5"/>
  <c r="A1"/>
  <c r="A20"/>
  <c r="A17"/>
  <c r="A14"/>
  <c r="J11"/>
  <c r="A11"/>
  <c r="J7"/>
  <c r="J4"/>
  <c r="A4"/>
  <c r="Q1"/>
  <c r="A36" i="51"/>
  <c r="J33"/>
  <c r="A33"/>
  <c r="J29"/>
  <c r="A29"/>
  <c r="J25"/>
  <c r="A25"/>
  <c r="J20"/>
  <c r="J17"/>
  <c r="J14"/>
  <c r="J12"/>
  <c r="K12" s="1"/>
  <c r="A21"/>
  <c r="B21" s="1"/>
  <c r="A18"/>
  <c r="B18" s="1"/>
  <c r="A15"/>
  <c r="B15" s="1"/>
  <c r="A12"/>
  <c r="B12" s="1"/>
  <c r="J8"/>
  <c r="K8" s="1"/>
  <c r="J5"/>
  <c r="K5" s="1"/>
  <c r="A8"/>
  <c r="B8" s="1"/>
  <c r="A5"/>
  <c r="A1"/>
  <c r="A20"/>
  <c r="A17"/>
  <c r="A14"/>
  <c r="J11"/>
  <c r="A11"/>
  <c r="J7"/>
  <c r="A7"/>
  <c r="J4"/>
  <c r="A4"/>
  <c r="Q1"/>
  <c r="A36" i="50"/>
  <c r="J33"/>
  <c r="A33"/>
  <c r="J29"/>
  <c r="A29"/>
  <c r="J25"/>
  <c r="A25"/>
  <c r="J20"/>
  <c r="J17"/>
  <c r="J14"/>
  <c r="J12"/>
  <c r="K12" s="1"/>
  <c r="A21"/>
  <c r="B21" s="1"/>
  <c r="A18"/>
  <c r="B18" s="1"/>
  <c r="A15"/>
  <c r="B15" s="1"/>
  <c r="A12"/>
  <c r="B12" s="1"/>
  <c r="J8"/>
  <c r="K8" s="1"/>
  <c r="J5"/>
  <c r="K5" s="1"/>
  <c r="A8"/>
  <c r="A5"/>
  <c r="B5" s="1"/>
  <c r="A1"/>
  <c r="A20"/>
  <c r="A17"/>
  <c r="A14"/>
  <c r="J11"/>
  <c r="A11"/>
  <c r="B8"/>
  <c r="J7"/>
  <c r="A7"/>
  <c r="J4"/>
  <c r="A4"/>
  <c r="Q1"/>
  <c r="AR8" i="8"/>
  <c r="AR9"/>
  <c r="AR10"/>
  <c r="AR11"/>
  <c r="AR12"/>
  <c r="AR13"/>
  <c r="AR14"/>
  <c r="AR15"/>
  <c r="AR16"/>
  <c r="AR17"/>
  <c r="AR18"/>
  <c r="AR7"/>
  <c r="A36" i="41"/>
  <c r="J33"/>
  <c r="A33"/>
  <c r="J29"/>
  <c r="A29"/>
  <c r="J25"/>
  <c r="A25"/>
  <c r="J20"/>
  <c r="J17"/>
  <c r="J14"/>
  <c r="J5"/>
  <c r="K5" s="1"/>
  <c r="Q1"/>
  <c r="A55" i="8"/>
  <c r="A52"/>
  <c r="A49"/>
  <c r="A46"/>
  <c r="A43"/>
  <c r="A40"/>
  <c r="A37"/>
  <c r="A34"/>
  <c r="A31"/>
  <c r="A28"/>
  <c r="A25"/>
  <c r="A22"/>
  <c r="Q35" i="60" l="1"/>
  <c r="B5"/>
  <c r="Q35" i="59"/>
  <c r="Q35" i="58"/>
  <c r="B5"/>
  <c r="Q35" i="57"/>
  <c r="B5"/>
  <c r="Q35" i="56"/>
  <c r="B5"/>
  <c r="Q35" i="55"/>
  <c r="B5"/>
  <c r="Q35" i="54"/>
  <c r="Q35" i="53"/>
  <c r="B5"/>
  <c r="Q35" i="52"/>
  <c r="B5"/>
  <c r="Q35" i="51"/>
  <c r="B5"/>
  <c r="Q35" i="50"/>
  <c r="P6" i="8"/>
  <c r="Q6" s="1"/>
  <c r="R6" s="1"/>
  <c r="S6" s="1"/>
  <c r="T6" s="1"/>
  <c r="U6" s="1"/>
  <c r="V6" s="1"/>
  <c r="W6" s="1"/>
  <c r="X6" s="1"/>
  <c r="Y6" s="1"/>
  <c r="Z6" s="1"/>
  <c r="A1" i="41"/>
  <c r="AA6" i="8" l="1"/>
  <c r="AB6" s="1"/>
  <c r="AC6" s="1"/>
  <c r="AD6" s="1"/>
  <c r="AE6" s="1"/>
  <c r="AF6" s="1"/>
  <c r="AG6" s="1"/>
  <c r="T3"/>
  <c r="U3" s="1"/>
  <c r="V3" s="1"/>
  <c r="A13" i="37"/>
  <c r="A12"/>
  <c r="A11"/>
  <c r="A10"/>
  <c r="A9"/>
  <c r="A8"/>
  <c r="A7"/>
  <c r="A6"/>
  <c r="A5"/>
  <c r="A4"/>
  <c r="A3"/>
  <c r="A18" i="41"/>
  <c r="B18" s="1"/>
  <c r="A15"/>
  <c r="B15" s="1"/>
  <c r="J12"/>
  <c r="K12" s="1"/>
  <c r="A12"/>
  <c r="B12" s="1"/>
  <c r="J8"/>
  <c r="K8" s="1"/>
  <c r="A8"/>
  <c r="B8" s="1"/>
  <c r="A5"/>
  <c r="B5" s="1"/>
  <c r="A21"/>
  <c r="B21" s="1"/>
  <c r="A20"/>
  <c r="A17"/>
  <c r="A14"/>
  <c r="J11"/>
  <c r="A11"/>
  <c r="J7"/>
  <c r="A7"/>
  <c r="J4"/>
  <c r="A4"/>
  <c r="W3" i="8" l="1"/>
  <c r="X3" s="1"/>
  <c r="Y3" s="1"/>
  <c r="Z3" s="1"/>
  <c r="AA3" s="1"/>
  <c r="AB3" s="1"/>
  <c r="AC3" s="1"/>
  <c r="Q35" i="41"/>
  <c r="A8" i="8"/>
  <c r="A9" s="1"/>
  <c r="A10" s="1"/>
  <c r="A11" s="1"/>
  <c r="A12" s="1"/>
  <c r="A13" s="1"/>
  <c r="A14" s="1"/>
  <c r="A15" s="1"/>
  <c r="A16" s="1"/>
  <c r="A17" s="1"/>
  <c r="A18" s="1"/>
  <c r="AD3" l="1"/>
  <c r="AE3" l="1"/>
  <c r="AF3" s="1"/>
  <c r="AG3" s="1"/>
</calcChain>
</file>

<file path=xl/sharedStrings.xml><?xml version="1.0" encoding="utf-8"?>
<sst xmlns="http://schemas.openxmlformats.org/spreadsheetml/2006/main" count="452" uniqueCount="76">
  <si>
    <t>Unterschrift Schüler</t>
  </si>
  <si>
    <t>Eigene Stärken 
bewusst?</t>
  </si>
  <si>
    <t xml:space="preserve"> Augenfarbe</t>
  </si>
  <si>
    <r>
      <t xml:space="preserve">Punkteanzahl
</t>
    </r>
    <r>
      <rPr>
        <sz val="8"/>
        <color indexed="8"/>
        <rFont val="Arial"/>
        <family val="2"/>
      </rPr>
      <t>(max. 18 Punkte)</t>
    </r>
  </si>
  <si>
    <t>Alternativer FB</t>
  </si>
  <si>
    <t>Zur Kenntnis genommen (Erziehungsberechtigter)</t>
  </si>
  <si>
    <t>Beobachtungen &amp; Eindrücke (Coach/Betreuer)</t>
  </si>
  <si>
    <t>Primärer FB</t>
  </si>
  <si>
    <t>1.Schnupperblock</t>
  </si>
  <si>
    <t>2.Schnupperblock</t>
  </si>
  <si>
    <t>Workshop</t>
  </si>
  <si>
    <t>Bewerb.</t>
  </si>
  <si>
    <t>Bespr.</t>
  </si>
  <si>
    <t>"Schülermerkmale" für interne Gruppenbildungen</t>
  </si>
  <si>
    <t xml:space="preserve"> Register Nr.</t>
  </si>
  <si>
    <t xml:space="preserve"> Name</t>
  </si>
  <si>
    <t xml:space="preserve"> Hobby</t>
  </si>
  <si>
    <t xml:space="preserve"> Wohnort</t>
  </si>
  <si>
    <t>Arbeitsaufträge</t>
  </si>
  <si>
    <t>Eingangsphase</t>
  </si>
  <si>
    <t>Konzept für Entwicklungsbaum</t>
  </si>
  <si>
    <t>Projektidee 
(für das Miniprojekt)</t>
  </si>
  <si>
    <t>Workshop-Mappe 
(Gesamteindruck)</t>
  </si>
  <si>
    <t xml:space="preserve">       Beobachtungen / Eindrücke</t>
  </si>
  <si>
    <t>Kontrollen</t>
  </si>
  <si>
    <t>Spint Nummer</t>
  </si>
  <si>
    <r>
      <t xml:space="preserve">Anwesenheit Schuleingangsphase / BO-Phase </t>
    </r>
    <r>
      <rPr>
        <b/>
        <i/>
        <sz val="12"/>
        <rFont val="Arial"/>
        <family val="2"/>
      </rPr>
      <t xml:space="preserve"> (</t>
    </r>
    <r>
      <rPr>
        <b/>
        <i/>
        <sz val="10"/>
        <rFont val="Arial"/>
        <family val="2"/>
      </rPr>
      <t>10% des Schuljahres</t>
    </r>
    <r>
      <rPr>
        <b/>
        <i/>
        <sz val="12"/>
        <rFont val="Arial"/>
        <family val="2"/>
      </rPr>
      <t>)</t>
    </r>
  </si>
  <si>
    <t>1.Block</t>
  </si>
  <si>
    <t>2.Block</t>
  </si>
  <si>
    <t>Schnupperblöcke</t>
  </si>
  <si>
    <t>Beobachtungen &amp; Eindrücke</t>
  </si>
  <si>
    <t>Primär</t>
  </si>
  <si>
    <t>Altern.</t>
  </si>
  <si>
    <t>Workshop-Mappe</t>
  </si>
  <si>
    <t>Projektidee</t>
  </si>
  <si>
    <t>Bewerbung</t>
  </si>
  <si>
    <t>Interessen &amp; 
Klarsichthüllen</t>
  </si>
  <si>
    <t>Projektidee 
erarbeiten</t>
  </si>
  <si>
    <t>Durchgeführte Kontrollen</t>
  </si>
  <si>
    <t>Geforderte Arbeitsaufträge</t>
  </si>
  <si>
    <t>Einhaltung der Schulordnung</t>
  </si>
  <si>
    <t>Schnupperblöcke in der Schule</t>
  </si>
  <si>
    <t>Primärer Fachbereich (mein Wunschfachbereich)</t>
  </si>
  <si>
    <t>Schnupperblöcke im Berufsalltag</t>
  </si>
  <si>
    <t>Primäre Bewerbung für den Fachbereich</t>
  </si>
  <si>
    <r>
      <rPr>
        <b/>
        <sz val="9"/>
        <color theme="1"/>
        <rFont val="Calibri"/>
        <family val="2"/>
        <scheme val="minor"/>
      </rPr>
      <t>erreichte Punkte</t>
    </r>
    <r>
      <rPr>
        <sz val="8"/>
        <color theme="1"/>
        <rFont val="Calibri"/>
        <family val="2"/>
        <scheme val="minor"/>
      </rPr>
      <t xml:space="preserve"> </t>
    </r>
    <r>
      <rPr>
        <sz val="7"/>
        <color theme="1"/>
        <rFont val="Calibri"/>
        <family val="2"/>
        <scheme val="minor"/>
      </rPr>
      <t xml:space="preserve">(max. 18 Punkte): </t>
    </r>
  </si>
  <si>
    <t>Übereinstimmung der Berufsosrientierungsüberprüfungen?</t>
  </si>
  <si>
    <t>Schnupperplatzsuche
(1.Block und 2.Block)</t>
  </si>
  <si>
    <t>cs</t>
  </si>
  <si>
    <t>-</t>
  </si>
  <si>
    <t>braun</t>
  </si>
  <si>
    <t>Traktor fahren</t>
  </si>
  <si>
    <t>Angerberg</t>
  </si>
  <si>
    <t>Kirchbichl</t>
  </si>
  <si>
    <t>Tennis</t>
  </si>
  <si>
    <t>Metalltechnik</t>
  </si>
  <si>
    <t>Elektrotechnik</t>
  </si>
  <si>
    <t>Holz-, Bautechnik</t>
  </si>
  <si>
    <t>Technischer Dienst Dietrich, Elektrotechniker</t>
  </si>
  <si>
    <t>Elektro Margreiter, Elektrotechniker</t>
  </si>
  <si>
    <t>Berger Truck Service, KFZ-Techniker</t>
  </si>
  <si>
    <t>Lagerhaus Werkstätte-Wörgl, Landmaschinentechniker</t>
  </si>
  <si>
    <t>PC-Technik: Funktionsweise der Hardware - Erklärungen an Hardwareteilen</t>
  </si>
  <si>
    <t>Spitznamen aus einer 1" Kette formen und auf einen Bandstahl punkten</t>
  </si>
  <si>
    <t>Inhaltlich vollständig und sehr gut bearbeitet. Form und Optik der Mitschrift kann besser sein.</t>
  </si>
  <si>
    <t>Inhaltlich vollständig, saubere Form</t>
  </si>
  <si>
    <t>Deine Interesse galt von Beginn an dem Fachbereich Elektrotechnik.  Aufgrund meiner Beobachtungen, kann ich dein Ziel, einen technischen Beruf (Elektrotechniker) zu erlernen, bestätigen. Deine Interessen,  Stärken und dein Projekt decken sich mit deinem Ziel! Weiter so!</t>
  </si>
  <si>
    <t>Aternativer Fachbereich</t>
  </si>
  <si>
    <t>Deine Interesse galt von Beginn an dem Fachbereich Metalltechnik.  Aufgrund meiner Beobachtungen, kann ich dein Ziel, einen technischen Beruf im "Metallbereich" zu erlernen, bestätigen. Deine Interessen,  Stärken und dein Projekt decken sich mit deinem Ziel! Weiter so!</t>
  </si>
  <si>
    <r>
      <rPr>
        <i/>
        <sz val="4"/>
        <rFont val="Arial"/>
        <family val="2"/>
      </rPr>
      <t xml:space="preserve">  </t>
    </r>
    <r>
      <rPr>
        <i/>
        <sz val="8"/>
        <rFont val="Arial"/>
        <family val="2"/>
      </rPr>
      <t>Tel:
Mail:</t>
    </r>
  </si>
  <si>
    <t>Vorstellung FB</t>
  </si>
  <si>
    <t>Alternative wäre für mich der Fachbereich</t>
  </si>
  <si>
    <t>Fachbereicherkundung</t>
  </si>
  <si>
    <t>Name 1</t>
  </si>
  <si>
    <t>Name 2</t>
  </si>
  <si>
    <t>Kompetenz - Workshop 2012</t>
  </si>
</sst>
</file>

<file path=xl/styles.xml><?xml version="1.0" encoding="utf-8"?>
<styleSheet xmlns="http://schemas.openxmlformats.org/spreadsheetml/2006/main">
  <numFmts count="8">
    <numFmt numFmtId="164" formatCode="_-&quot;€&quot;\ * #,##0.00_-;\-&quot;€&quot;\ * #,##0.00_-;_-&quot;€&quot;\ * &quot;-&quot;??_-;_-@_-"/>
    <numFmt numFmtId="165" formatCode="&quot;Mon,&quot;dd/\ mmm"/>
    <numFmt numFmtId="166" formatCode="&quot;Schüler&quot;\ 0"/>
    <numFmt numFmtId="167" formatCode="ddd\ dd/mmm"/>
    <numFmt numFmtId="168" formatCode="&quot;Tag&quot;\ 0"/>
    <numFmt numFmtId="169" formatCode="&quot;Kompentenz-Workshop: Schülergruppe&quot;\ 0"/>
    <numFmt numFmtId="170" formatCode="&quot;Kompentenz-Workshop: &quot;\ 0"/>
    <numFmt numFmtId="171" formatCode="&quot;Gruppe &quot;0"/>
  </numFmts>
  <fonts count="41">
    <font>
      <sz val="10"/>
      <name val="Arial"/>
    </font>
    <font>
      <sz val="10"/>
      <name val="Arial"/>
      <family val="2"/>
    </font>
    <font>
      <sz val="10"/>
      <color indexed="8"/>
      <name val="Arial"/>
      <family val="2"/>
    </font>
    <font>
      <sz val="8"/>
      <color indexed="8"/>
      <name val="Arial"/>
      <family val="2"/>
    </font>
    <font>
      <sz val="8"/>
      <name val="Arial"/>
      <family val="2"/>
    </font>
    <font>
      <sz val="11"/>
      <name val="Arial"/>
      <family val="2"/>
    </font>
    <font>
      <b/>
      <sz val="12"/>
      <name val="Arial"/>
      <family val="2"/>
    </font>
    <font>
      <sz val="9"/>
      <name val="Verdana"/>
      <family val="2"/>
    </font>
    <font>
      <sz val="8"/>
      <color theme="1"/>
      <name val="Calibri"/>
      <family val="2"/>
      <scheme val="minor"/>
    </font>
    <font>
      <b/>
      <sz val="10"/>
      <color indexed="8"/>
      <name val="Arial"/>
      <family val="2"/>
    </font>
    <font>
      <b/>
      <sz val="10"/>
      <name val="Arial"/>
      <family val="2"/>
    </font>
    <font>
      <sz val="12"/>
      <name val="Arial"/>
      <family val="2"/>
    </font>
    <font>
      <b/>
      <sz val="10"/>
      <name val="Verdana"/>
      <family val="2"/>
    </font>
    <font>
      <sz val="7"/>
      <color theme="1"/>
      <name val="Calibri"/>
      <family val="2"/>
      <scheme val="minor"/>
    </font>
    <font>
      <i/>
      <sz val="8"/>
      <name val="Arial"/>
      <family val="2"/>
    </font>
    <font>
      <b/>
      <i/>
      <sz val="15"/>
      <color theme="1"/>
      <name val="Calibri"/>
      <family val="2"/>
      <scheme val="minor"/>
    </font>
    <font>
      <i/>
      <sz val="8"/>
      <color rgb="FFFF0000"/>
      <name val="Calibri"/>
      <family val="2"/>
      <scheme val="minor"/>
    </font>
    <font>
      <sz val="9"/>
      <color theme="1"/>
      <name val="Calibri"/>
      <family val="2"/>
      <scheme val="minor"/>
    </font>
    <font>
      <b/>
      <i/>
      <sz val="9"/>
      <color rgb="FFFF0000"/>
      <name val="Calibri"/>
      <family val="2"/>
      <scheme val="minor"/>
    </font>
    <font>
      <i/>
      <sz val="9"/>
      <color rgb="FFFF0000"/>
      <name val="Calibri"/>
      <family val="2"/>
      <scheme val="minor"/>
    </font>
    <font>
      <b/>
      <sz val="11"/>
      <name val="Arial"/>
      <family val="2"/>
    </font>
    <font>
      <sz val="9"/>
      <color indexed="8"/>
      <name val="Arial"/>
      <family val="2"/>
    </font>
    <font>
      <sz val="7"/>
      <name val="Arial"/>
      <family val="2"/>
    </font>
    <font>
      <sz val="8.5"/>
      <color indexed="8"/>
      <name val="Arial"/>
      <family val="2"/>
    </font>
    <font>
      <b/>
      <i/>
      <sz val="12"/>
      <name val="Arial"/>
      <family val="2"/>
    </font>
    <font>
      <b/>
      <i/>
      <sz val="10"/>
      <name val="Arial"/>
      <family val="2"/>
    </font>
    <font>
      <sz val="9"/>
      <name val="Arial"/>
      <family val="2"/>
    </font>
    <font>
      <b/>
      <sz val="7"/>
      <name val="Arial"/>
      <family val="2"/>
    </font>
    <font>
      <sz val="7.5"/>
      <name val="Arial"/>
      <family val="2"/>
    </font>
    <font>
      <i/>
      <sz val="14"/>
      <color theme="1"/>
      <name val="Agency FB"/>
      <family val="2"/>
    </font>
    <font>
      <i/>
      <sz val="16"/>
      <color theme="1"/>
      <name val="Agency FB"/>
      <family val="2"/>
    </font>
    <font>
      <b/>
      <i/>
      <sz val="14"/>
      <color theme="1"/>
      <name val="Calibri"/>
      <family val="2"/>
      <scheme val="minor"/>
    </font>
    <font>
      <b/>
      <sz val="9"/>
      <color theme="1"/>
      <name val="Calibri"/>
      <family val="2"/>
      <scheme val="minor"/>
    </font>
    <font>
      <b/>
      <sz val="9"/>
      <name val="Verdana"/>
      <family val="2"/>
    </font>
    <font>
      <b/>
      <i/>
      <sz val="7"/>
      <name val="Arial"/>
      <family val="2"/>
    </font>
    <font>
      <b/>
      <i/>
      <sz val="11"/>
      <name val="Arial"/>
      <family val="2"/>
    </font>
    <font>
      <sz val="7"/>
      <name val="Verdana"/>
      <family val="2"/>
    </font>
    <font>
      <i/>
      <sz val="6"/>
      <name val="Arial"/>
      <family val="2"/>
    </font>
    <font>
      <i/>
      <sz val="4"/>
      <name val="Arial"/>
      <family val="2"/>
    </font>
    <font>
      <sz val="10"/>
      <name val="Verdana"/>
      <family val="2"/>
    </font>
    <font>
      <b/>
      <sz val="14"/>
      <name val="Arial"/>
      <family val="2"/>
    </font>
  </fonts>
  <fills count="8">
    <fill>
      <patternFill patternType="none"/>
    </fill>
    <fill>
      <patternFill patternType="gray125"/>
    </fill>
    <fill>
      <patternFill patternType="solid">
        <fgColor indexed="22"/>
        <bgColor indexed="0"/>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249977111117893"/>
        <bgColor indexed="0"/>
      </patternFill>
    </fill>
    <fill>
      <patternFill patternType="solid">
        <fgColor rgb="FFFFFFCC"/>
        <bgColor indexed="64"/>
      </patternFill>
    </fill>
  </fills>
  <borders count="74">
    <border>
      <left/>
      <right/>
      <top/>
      <bottom/>
      <diagonal/>
    </border>
    <border>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style="hair">
        <color indexed="64"/>
      </right>
      <top/>
      <bottom style="hair">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s>
  <cellStyleXfs count="4">
    <xf numFmtId="0" fontId="0" fillId="0" borderId="0"/>
    <xf numFmtId="164" fontId="1" fillId="0" borderId="0" applyFont="0" applyFill="0" applyBorder="0" applyAlignment="0" applyProtection="0"/>
    <xf numFmtId="0" fontId="2" fillId="0" borderId="0"/>
    <xf numFmtId="0" fontId="1" fillId="0" borderId="0"/>
  </cellStyleXfs>
  <cellXfs count="301">
    <xf numFmtId="0" fontId="0" fillId="0" borderId="0" xfId="0"/>
    <xf numFmtId="1" fontId="7" fillId="0" borderId="19" xfId="0" applyNumberFormat="1" applyFont="1" applyFill="1" applyBorder="1" applyAlignment="1" applyProtection="1">
      <alignment horizontal="center" vertical="center"/>
      <protection locked="0"/>
    </xf>
    <xf numFmtId="1" fontId="7" fillId="0" borderId="20" xfId="0" applyNumberFormat="1" applyFont="1" applyFill="1" applyBorder="1" applyAlignment="1" applyProtection="1">
      <alignment horizontal="center" vertical="center"/>
      <protection locked="0"/>
    </xf>
    <xf numFmtId="1" fontId="7" fillId="0" borderId="21" xfId="0" applyNumberFormat="1" applyFont="1" applyFill="1" applyBorder="1" applyAlignment="1" applyProtection="1">
      <alignment horizontal="center" vertical="center"/>
      <protection locked="0"/>
    </xf>
    <xf numFmtId="1" fontId="7" fillId="0" borderId="27" xfId="0" applyNumberFormat="1" applyFont="1" applyFill="1" applyBorder="1" applyAlignment="1" applyProtection="1">
      <alignment horizontal="center" vertical="center"/>
      <protection locked="0"/>
    </xf>
    <xf numFmtId="0" fontId="1" fillId="3" borderId="0" xfId="0" applyFont="1" applyFill="1" applyBorder="1" applyAlignment="1" applyProtection="1">
      <alignment vertical="center"/>
    </xf>
    <xf numFmtId="0" fontId="0" fillId="3" borderId="0" xfId="0" applyFill="1" applyProtection="1"/>
    <xf numFmtId="0" fontId="14" fillId="0" borderId="3" xfId="0" applyFont="1" applyBorder="1" applyAlignment="1" applyProtection="1">
      <alignment horizontal="center" vertical="center"/>
    </xf>
    <xf numFmtId="0" fontId="12" fillId="0" borderId="2" xfId="0" applyFont="1" applyFill="1" applyBorder="1" applyAlignment="1" applyProtection="1">
      <alignment horizontal="center" vertical="center"/>
    </xf>
    <xf numFmtId="1" fontId="7" fillId="0" borderId="22" xfId="0" applyNumberFormat="1" applyFont="1" applyFill="1" applyBorder="1" applyAlignment="1" applyProtection="1">
      <alignment horizontal="center" vertical="center"/>
    </xf>
    <xf numFmtId="0" fontId="0" fillId="3" borderId="0" xfId="0" applyFill="1" applyBorder="1" applyAlignment="1" applyProtection="1">
      <alignment horizontal="center" vertical="center"/>
    </xf>
    <xf numFmtId="0" fontId="4" fillId="3" borderId="0" xfId="0" applyFont="1" applyFill="1" applyBorder="1" applyAlignment="1" applyProtection="1">
      <alignment horizontal="center" vertical="center"/>
    </xf>
    <xf numFmtId="0" fontId="0" fillId="0" borderId="0" xfId="0" applyAlignment="1" applyProtection="1">
      <alignment vertical="center"/>
      <protection locked="0"/>
    </xf>
    <xf numFmtId="0" fontId="0" fillId="0" borderId="0" xfId="0" applyProtection="1">
      <protection locked="0"/>
    </xf>
    <xf numFmtId="0" fontId="4" fillId="0" borderId="0" xfId="0" applyFont="1" applyAlignment="1" applyProtection="1">
      <alignment vertical="center"/>
    </xf>
    <xf numFmtId="0" fontId="0" fillId="0" borderId="0" xfId="0" applyAlignment="1" applyProtection="1">
      <alignment vertical="center"/>
    </xf>
    <xf numFmtId="0" fontId="0" fillId="0" borderId="0" xfId="0" applyProtection="1"/>
    <xf numFmtId="0" fontId="8" fillId="4" borderId="7" xfId="0" applyFont="1" applyFill="1" applyBorder="1" applyAlignment="1" applyProtection="1">
      <alignment horizontal="left" vertical="center" indent="1"/>
    </xf>
    <xf numFmtId="0" fontId="20" fillId="0" borderId="12" xfId="0" applyFont="1" applyBorder="1" applyAlignment="1">
      <alignment horizontal="center" vertical="center"/>
    </xf>
    <xf numFmtId="0" fontId="20" fillId="0" borderId="5" xfId="0" applyFont="1" applyBorder="1" applyAlignment="1">
      <alignment horizontal="center" vertical="center"/>
    </xf>
    <xf numFmtId="0" fontId="7" fillId="0" borderId="2" xfId="2" applyFont="1" applyFill="1" applyBorder="1" applyAlignment="1" applyProtection="1">
      <alignment horizontal="left" vertical="center" wrapText="1" indent="1"/>
      <protection locked="0"/>
    </xf>
    <xf numFmtId="0" fontId="7" fillId="0" borderId="25" xfId="2" applyFont="1" applyFill="1" applyBorder="1" applyAlignment="1" applyProtection="1">
      <alignment horizontal="left" vertical="center" wrapText="1" indent="1"/>
      <protection locked="0"/>
    </xf>
    <xf numFmtId="0" fontId="4" fillId="3" borderId="0" xfId="0" applyFont="1" applyFill="1" applyBorder="1" applyAlignment="1" applyProtection="1">
      <alignment horizontal="center" vertical="center"/>
    </xf>
    <xf numFmtId="1" fontId="7" fillId="0" borderId="38" xfId="0" applyNumberFormat="1" applyFont="1" applyFill="1" applyBorder="1" applyAlignment="1" applyProtection="1">
      <alignment horizontal="center" vertical="center"/>
      <protection locked="0"/>
    </xf>
    <xf numFmtId="1" fontId="7" fillId="0" borderId="39" xfId="0" applyNumberFormat="1" applyFont="1" applyFill="1" applyBorder="1" applyAlignment="1" applyProtection="1">
      <alignment horizontal="center" vertical="center"/>
      <protection locked="0"/>
    </xf>
    <xf numFmtId="1" fontId="7" fillId="0" borderId="40" xfId="0" applyNumberFormat="1" applyFont="1" applyFill="1" applyBorder="1" applyAlignment="1" applyProtection="1">
      <alignment horizontal="center" vertical="center"/>
      <protection locked="0"/>
    </xf>
    <xf numFmtId="0" fontId="0" fillId="3" borderId="0" xfId="0" applyFill="1" applyBorder="1" applyAlignment="1" applyProtection="1">
      <alignment horizontal="center" vertical="center"/>
    </xf>
    <xf numFmtId="1" fontId="7" fillId="0" borderId="57" xfId="0" applyNumberFormat="1" applyFont="1" applyFill="1" applyBorder="1" applyAlignment="1" applyProtection="1">
      <alignment horizontal="center" vertical="center"/>
      <protection locked="0"/>
    </xf>
    <xf numFmtId="1" fontId="7" fillId="0" borderId="9" xfId="0" applyNumberFormat="1" applyFont="1" applyFill="1" applyBorder="1" applyAlignment="1" applyProtection="1">
      <alignment horizontal="center" vertical="center"/>
      <protection locked="0"/>
    </xf>
    <xf numFmtId="1" fontId="7" fillId="0" borderId="22" xfId="0" applyNumberFormat="1" applyFont="1" applyFill="1" applyBorder="1" applyAlignment="1" applyProtection="1">
      <alignment horizontal="center" vertical="center"/>
      <protection locked="0"/>
    </xf>
    <xf numFmtId="1" fontId="7" fillId="0" borderId="23" xfId="0" applyNumberFormat="1" applyFont="1" applyFill="1" applyBorder="1" applyAlignment="1" applyProtection="1">
      <alignment horizontal="center" vertical="center"/>
      <protection locked="0"/>
    </xf>
    <xf numFmtId="1" fontId="7" fillId="0" borderId="53" xfId="0" applyNumberFormat="1" applyFont="1" applyFill="1" applyBorder="1" applyAlignment="1" applyProtection="1">
      <alignment horizontal="center" vertical="center"/>
      <protection locked="0"/>
    </xf>
    <xf numFmtId="1" fontId="7" fillId="0" borderId="11" xfId="0" applyNumberFormat="1" applyFont="1" applyFill="1" applyBorder="1" applyAlignment="1" applyProtection="1">
      <alignment horizontal="center" vertical="center"/>
      <protection locked="0"/>
    </xf>
    <xf numFmtId="1" fontId="7" fillId="0" borderId="24" xfId="0" applyNumberFormat="1" applyFont="1" applyFill="1" applyBorder="1" applyAlignment="1" applyProtection="1">
      <alignment horizontal="center" vertical="center"/>
      <protection locked="0"/>
    </xf>
    <xf numFmtId="1" fontId="7" fillId="0" borderId="37" xfId="0" applyNumberFormat="1" applyFont="1" applyFill="1" applyBorder="1" applyAlignment="1" applyProtection="1">
      <alignment horizontal="center" vertical="center"/>
      <protection locked="0"/>
    </xf>
    <xf numFmtId="1" fontId="7" fillId="0" borderId="2" xfId="0" applyNumberFormat="1" applyFont="1" applyFill="1" applyBorder="1" applyAlignment="1" applyProtection="1">
      <alignment horizontal="center" vertical="center"/>
      <protection locked="0"/>
    </xf>
    <xf numFmtId="1" fontId="7" fillId="0" borderId="25" xfId="0" applyNumberFormat="1" applyFont="1" applyFill="1" applyBorder="1" applyAlignment="1" applyProtection="1">
      <alignment horizontal="center" vertical="center"/>
      <protection locked="0"/>
    </xf>
    <xf numFmtId="0" fontId="12" fillId="0" borderId="25" xfId="0" applyFont="1" applyFill="1" applyBorder="1" applyAlignment="1" applyProtection="1">
      <alignment horizontal="center" vertical="center"/>
    </xf>
    <xf numFmtId="1" fontId="7" fillId="0" borderId="16" xfId="0" applyNumberFormat="1" applyFont="1" applyFill="1" applyBorder="1" applyAlignment="1" applyProtection="1">
      <alignment horizontal="center" vertical="center"/>
      <protection locked="0"/>
    </xf>
    <xf numFmtId="1" fontId="7" fillId="0" borderId="17" xfId="0" applyNumberFormat="1" applyFont="1" applyFill="1" applyBorder="1" applyAlignment="1" applyProtection="1">
      <alignment horizontal="center" vertical="center"/>
      <protection locked="0"/>
    </xf>
    <xf numFmtId="1" fontId="7" fillId="0" borderId="18" xfId="0" applyNumberFormat="1" applyFont="1" applyFill="1" applyBorder="1" applyAlignment="1" applyProtection="1">
      <alignment horizontal="center" vertical="center"/>
      <protection locked="0"/>
    </xf>
    <xf numFmtId="1" fontId="7" fillId="0" borderId="26" xfId="0" applyNumberFormat="1" applyFont="1" applyFill="1" applyBorder="1" applyAlignment="1" applyProtection="1">
      <alignment horizontal="center" vertical="center"/>
      <protection locked="0"/>
    </xf>
    <xf numFmtId="168" fontId="3" fillId="2" borderId="47" xfId="2" applyNumberFormat="1" applyFont="1" applyFill="1" applyBorder="1" applyAlignment="1" applyProtection="1">
      <alignment horizontal="center" vertical="center"/>
    </xf>
    <xf numFmtId="168" fontId="3" fillId="2" borderId="51" xfId="2" applyNumberFormat="1" applyFont="1" applyFill="1" applyBorder="1" applyAlignment="1" applyProtection="1">
      <alignment horizontal="center" vertical="center"/>
    </xf>
    <xf numFmtId="168" fontId="3" fillId="2" borderId="52" xfId="2" applyNumberFormat="1" applyFont="1" applyFill="1" applyBorder="1" applyAlignment="1" applyProtection="1">
      <alignment horizontal="center" vertical="center"/>
    </xf>
    <xf numFmtId="168" fontId="3" fillId="2" borderId="58" xfId="2" applyNumberFormat="1" applyFont="1" applyFill="1" applyBorder="1" applyAlignment="1" applyProtection="1">
      <alignment horizontal="center" vertical="center"/>
    </xf>
    <xf numFmtId="168" fontId="3" fillId="2" borderId="48" xfId="2" applyNumberFormat="1" applyFont="1" applyFill="1" applyBorder="1" applyAlignment="1" applyProtection="1">
      <alignment horizontal="center" vertical="center"/>
    </xf>
    <xf numFmtId="168" fontId="3" fillId="2" borderId="32" xfId="2" applyNumberFormat="1" applyFont="1" applyFill="1" applyBorder="1" applyAlignment="1" applyProtection="1">
      <alignment horizontal="center" vertical="center"/>
    </xf>
    <xf numFmtId="0" fontId="28" fillId="0" borderId="16" xfId="0" applyFont="1" applyBorder="1" applyAlignment="1" applyProtection="1">
      <alignment vertical="center"/>
    </xf>
    <xf numFmtId="0" fontId="28" fillId="0" borderId="22" xfId="0" applyFont="1" applyBorder="1" applyAlignment="1" applyProtection="1">
      <alignment vertical="center"/>
    </xf>
    <xf numFmtId="0" fontId="28" fillId="0" borderId="0" xfId="0" applyFont="1" applyBorder="1" applyAlignment="1" applyProtection="1"/>
    <xf numFmtId="0" fontId="12" fillId="0" borderId="50" xfId="0" applyFont="1" applyFill="1" applyBorder="1" applyAlignment="1" applyProtection="1">
      <alignment horizontal="center" vertical="center"/>
    </xf>
    <xf numFmtId="1" fontId="7" fillId="0" borderId="47" xfId="0" applyNumberFormat="1" applyFont="1" applyFill="1" applyBorder="1" applyAlignment="1" applyProtection="1">
      <alignment horizontal="center" vertical="center"/>
    </xf>
    <xf numFmtId="0" fontId="17" fillId="4" borderId="7" xfId="0" applyFont="1" applyFill="1" applyBorder="1" applyAlignment="1" applyProtection="1">
      <alignment horizontal="left" vertical="center" indent="1"/>
    </xf>
    <xf numFmtId="0" fontId="0" fillId="3" borderId="0" xfId="0" applyFill="1" applyBorder="1" applyAlignment="1" applyProtection="1">
      <alignment horizontal="center" vertical="center"/>
    </xf>
    <xf numFmtId="0" fontId="1" fillId="3" borderId="0" xfId="0" applyFont="1" applyFill="1" applyBorder="1" applyAlignment="1" applyProtection="1">
      <alignment horizontal="center" vertical="center"/>
    </xf>
    <xf numFmtId="0" fontId="22" fillId="3" borderId="0" xfId="0" applyFont="1" applyFill="1" applyBorder="1" applyAlignment="1" applyProtection="1">
      <alignment vertical="center"/>
    </xf>
    <xf numFmtId="0" fontId="4" fillId="3" borderId="0" xfId="0" applyFont="1" applyFill="1" applyBorder="1" applyAlignment="1" applyProtection="1">
      <alignment horizontal="left" indent="1"/>
    </xf>
    <xf numFmtId="0" fontId="4" fillId="3" borderId="0" xfId="0" applyFont="1" applyFill="1" applyBorder="1" applyAlignment="1" applyProtection="1"/>
    <xf numFmtId="0" fontId="22" fillId="3" borderId="14" xfId="0" applyFont="1" applyFill="1" applyBorder="1" applyAlignment="1" applyProtection="1">
      <alignment horizontal="center"/>
    </xf>
    <xf numFmtId="0" fontId="0" fillId="3" borderId="0" xfId="0" applyFill="1" applyBorder="1" applyAlignment="1" applyProtection="1">
      <alignment horizontal="center" vertical="center"/>
    </xf>
    <xf numFmtId="0" fontId="1" fillId="3" borderId="0" xfId="0" applyFont="1" applyFill="1" applyBorder="1" applyAlignment="1" applyProtection="1">
      <alignment horizontal="center" vertical="center"/>
    </xf>
    <xf numFmtId="0" fontId="17" fillId="4" borderId="7" xfId="0" applyFont="1" applyFill="1" applyBorder="1" applyAlignment="1" applyProtection="1">
      <alignment horizontal="left" vertical="center" indent="1"/>
    </xf>
    <xf numFmtId="0" fontId="28" fillId="3" borderId="0" xfId="0" applyFont="1" applyFill="1" applyBorder="1" applyAlignment="1" applyProtection="1"/>
    <xf numFmtId="0" fontId="19" fillId="3" borderId="15" xfId="0" applyFont="1" applyFill="1" applyBorder="1" applyAlignment="1" applyProtection="1">
      <alignment vertical="center"/>
      <protection locked="0"/>
    </xf>
    <xf numFmtId="0" fontId="19" fillId="3" borderId="46" xfId="0" applyFont="1" applyFill="1" applyBorder="1" applyAlignment="1" applyProtection="1">
      <alignment vertical="center"/>
      <protection locked="0"/>
    </xf>
    <xf numFmtId="0" fontId="16" fillId="3" borderId="65" xfId="0" applyFont="1" applyFill="1" applyBorder="1" applyAlignment="1" applyProtection="1">
      <alignment vertical="top"/>
      <protection locked="0"/>
    </xf>
    <xf numFmtId="0" fontId="16" fillId="3" borderId="15" xfId="0" applyFont="1" applyFill="1" applyBorder="1" applyAlignment="1" applyProtection="1">
      <alignment vertical="top"/>
      <protection locked="0"/>
    </xf>
    <xf numFmtId="0" fontId="16" fillId="3" borderId="0" xfId="0" applyFont="1" applyFill="1" applyBorder="1" applyAlignment="1" applyProtection="1">
      <alignment horizontal="left" vertical="center"/>
      <protection locked="0"/>
    </xf>
    <xf numFmtId="1" fontId="7" fillId="3" borderId="0" xfId="0" applyNumberFormat="1" applyFont="1" applyFill="1" applyBorder="1" applyAlignment="1" applyProtection="1">
      <alignment horizontal="center" vertical="center"/>
    </xf>
    <xf numFmtId="1" fontId="7" fillId="3" borderId="0" xfId="0" applyNumberFormat="1" applyFont="1" applyFill="1" applyBorder="1" applyAlignment="1" applyProtection="1">
      <alignment horizontal="center" vertical="center"/>
    </xf>
    <xf numFmtId="1" fontId="33" fillId="4" borderId="8" xfId="0" applyNumberFormat="1" applyFont="1" applyFill="1" applyBorder="1" applyAlignment="1" applyProtection="1">
      <alignment horizontal="left" vertical="center"/>
    </xf>
    <xf numFmtId="0" fontId="15" fillId="3" borderId="0" xfId="0" applyFont="1" applyFill="1" applyBorder="1" applyAlignment="1" applyProtection="1">
      <alignment vertical="center"/>
    </xf>
    <xf numFmtId="0" fontId="7" fillId="0" borderId="50" xfId="2" applyFont="1" applyFill="1" applyBorder="1" applyAlignment="1" applyProtection="1">
      <alignment horizontal="left" vertical="center" wrapText="1" indent="1"/>
      <protection locked="0"/>
    </xf>
    <xf numFmtId="171" fontId="35" fillId="0" borderId="36" xfId="0" applyNumberFormat="1" applyFont="1" applyBorder="1" applyAlignment="1">
      <alignment horizontal="left" vertical="center" indent="1"/>
    </xf>
    <xf numFmtId="0" fontId="26" fillId="0" borderId="26" xfId="0" applyFont="1" applyBorder="1" applyAlignment="1">
      <alignment horizontal="left" vertical="center" wrapText="1" indent="1"/>
    </xf>
    <xf numFmtId="0" fontId="26" fillId="0" borderId="18" xfId="0" applyFont="1" applyBorder="1" applyAlignment="1">
      <alignment horizontal="left" vertical="center" wrapText="1" indent="1"/>
    </xf>
    <xf numFmtId="0" fontId="26" fillId="0" borderId="27" xfId="0" applyFont="1" applyBorder="1" applyAlignment="1">
      <alignment horizontal="left" vertical="center" wrapText="1" indent="1"/>
    </xf>
    <xf numFmtId="0" fontId="26" fillId="0" borderId="21" xfId="0" applyFont="1" applyBorder="1" applyAlignment="1">
      <alignment horizontal="left" vertical="center" wrapText="1" indent="1"/>
    </xf>
    <xf numFmtId="0" fontId="26" fillId="0" borderId="53" xfId="0" applyFont="1" applyBorder="1" applyAlignment="1">
      <alignment horizontal="left" vertical="center" wrapText="1" indent="1"/>
    </xf>
    <xf numFmtId="0" fontId="26" fillId="0" borderId="24" xfId="0" applyFont="1" applyBorder="1" applyAlignment="1">
      <alignment horizontal="left" vertical="center" wrapText="1" indent="1"/>
    </xf>
    <xf numFmtId="169" fontId="6" fillId="3" borderId="0" xfId="0" applyNumberFormat="1" applyFont="1" applyFill="1" applyBorder="1" applyAlignment="1" applyProtection="1">
      <protection locked="0"/>
    </xf>
    <xf numFmtId="0" fontId="11" fillId="0" borderId="0" xfId="0" applyFont="1" applyProtection="1">
      <protection locked="0"/>
    </xf>
    <xf numFmtId="0" fontId="4" fillId="0" borderId="0" xfId="0" applyFont="1" applyProtection="1">
      <protection locked="0"/>
    </xf>
    <xf numFmtId="0" fontId="22" fillId="3" borderId="0" xfId="0" applyFont="1" applyFill="1" applyBorder="1" applyAlignment="1" applyProtection="1">
      <alignment horizontal="left" vertical="top" wrapText="1"/>
      <protection locked="0"/>
    </xf>
    <xf numFmtId="0" fontId="22" fillId="3" borderId="0" xfId="0" applyFont="1" applyFill="1" applyBorder="1" applyAlignment="1" applyProtection="1">
      <alignment horizontal="left" vertical="center"/>
      <protection locked="0"/>
    </xf>
    <xf numFmtId="0" fontId="27" fillId="3" borderId="13" xfId="0" applyFont="1" applyFill="1" applyBorder="1" applyAlignment="1" applyProtection="1">
      <alignment horizontal="left" vertical="top" wrapText="1"/>
      <protection locked="0"/>
    </xf>
    <xf numFmtId="0" fontId="22" fillId="3" borderId="0" xfId="0" applyFont="1" applyFill="1" applyBorder="1" applyAlignment="1" applyProtection="1">
      <alignment horizontal="left" wrapText="1"/>
      <protection locked="0"/>
    </xf>
    <xf numFmtId="0" fontId="22" fillId="3" borderId="0" xfId="0" applyFont="1" applyFill="1" applyBorder="1" applyAlignment="1" applyProtection="1">
      <alignment horizontal="left" vertical="center" wrapText="1"/>
      <protection locked="0"/>
    </xf>
    <xf numFmtId="0" fontId="4" fillId="3" borderId="0" xfId="0" applyFont="1" applyFill="1" applyProtection="1">
      <protection locked="0"/>
    </xf>
    <xf numFmtId="0" fontId="22" fillId="0" borderId="0" xfId="0" applyFont="1" applyBorder="1" applyAlignment="1" applyProtection="1">
      <alignment horizontal="left" vertical="top" wrapText="1"/>
      <protection locked="0"/>
    </xf>
    <xf numFmtId="0" fontId="22" fillId="0" borderId="0" xfId="0" applyFont="1" applyBorder="1" applyAlignment="1" applyProtection="1">
      <alignment horizontal="left" vertical="center"/>
      <protection locked="0"/>
    </xf>
    <xf numFmtId="0" fontId="22" fillId="0" borderId="0" xfId="0" applyFont="1" applyBorder="1" applyAlignment="1" applyProtection="1">
      <alignment horizontal="left" wrapText="1"/>
      <protection locked="0"/>
    </xf>
    <xf numFmtId="0" fontId="22" fillId="0" borderId="0" xfId="0" applyFont="1" applyBorder="1" applyAlignment="1" applyProtection="1">
      <alignment horizontal="left" vertical="center" wrapText="1"/>
      <protection locked="0"/>
    </xf>
    <xf numFmtId="0" fontId="4" fillId="0" borderId="0" xfId="0" applyFont="1" applyBorder="1" applyAlignment="1" applyProtection="1">
      <protection locked="0"/>
    </xf>
    <xf numFmtId="0" fontId="4" fillId="0" borderId="0" xfId="0" applyFont="1" applyAlignment="1" applyProtection="1">
      <protection locked="0"/>
    </xf>
    <xf numFmtId="0" fontId="10" fillId="3" borderId="0" xfId="0" applyFont="1" applyFill="1" applyBorder="1" applyAlignment="1" applyProtection="1">
      <alignment horizontal="center" vertical="center"/>
      <protection locked="0"/>
    </xf>
    <xf numFmtId="0" fontId="5" fillId="0" borderId="0" xfId="0" applyFont="1" applyAlignment="1" applyProtection="1">
      <alignment horizontal="center"/>
      <protection locked="0"/>
    </xf>
    <xf numFmtId="0" fontId="4" fillId="0" borderId="0" xfId="0" applyFont="1" applyFill="1" applyAlignment="1" applyProtection="1">
      <alignment horizontal="center"/>
      <protection locked="0"/>
    </xf>
    <xf numFmtId="0" fontId="4" fillId="0" borderId="0" xfId="0" applyFont="1" applyAlignment="1" applyProtection="1">
      <alignment horizontal="center"/>
      <protection locked="0"/>
    </xf>
    <xf numFmtId="0" fontId="1" fillId="0" borderId="26" xfId="0" applyFont="1" applyBorder="1" applyAlignment="1">
      <alignment horizontal="left" vertical="center" indent="1"/>
    </xf>
    <xf numFmtId="0" fontId="1" fillId="0" borderId="18" xfId="0" applyFont="1" applyBorder="1" applyAlignment="1">
      <alignment horizontal="left" vertical="center" indent="1"/>
    </xf>
    <xf numFmtId="0" fontId="1" fillId="0" borderId="27" xfId="0" applyFont="1" applyBorder="1" applyAlignment="1">
      <alignment horizontal="left" vertical="center" indent="1"/>
    </xf>
    <xf numFmtId="0" fontId="1" fillId="0" borderId="21" xfId="0" applyFont="1" applyBorder="1" applyAlignment="1">
      <alignment horizontal="left" vertical="center" indent="1"/>
    </xf>
    <xf numFmtId="0" fontId="1" fillId="0" borderId="53" xfId="0" applyFont="1" applyBorder="1" applyAlignment="1">
      <alignment horizontal="left" vertical="center" indent="1"/>
    </xf>
    <xf numFmtId="0" fontId="1" fillId="0" borderId="24" xfId="0" applyFont="1" applyBorder="1" applyAlignment="1">
      <alignment horizontal="left" vertical="center" indent="1"/>
    </xf>
    <xf numFmtId="0" fontId="6" fillId="3" borderId="0" xfId="0" applyFont="1" applyFill="1" applyBorder="1" applyAlignment="1" applyProtection="1">
      <alignment horizontal="center" vertical="center"/>
      <protection locked="0"/>
    </xf>
    <xf numFmtId="166" fontId="26" fillId="3" borderId="0" xfId="0" applyNumberFormat="1" applyFont="1" applyFill="1" applyBorder="1" applyAlignment="1" applyProtection="1">
      <alignment horizontal="left" vertical="center" indent="1"/>
    </xf>
    <xf numFmtId="1" fontId="7" fillId="0" borderId="70" xfId="0" applyNumberFormat="1" applyFont="1" applyFill="1" applyBorder="1" applyAlignment="1" applyProtection="1">
      <alignment horizontal="center" vertical="center"/>
      <protection locked="0"/>
    </xf>
    <xf numFmtId="1" fontId="7" fillId="0" borderId="55" xfId="0" applyNumberFormat="1" applyFont="1" applyFill="1" applyBorder="1" applyAlignment="1" applyProtection="1">
      <alignment horizontal="center" vertical="center"/>
      <protection locked="0"/>
    </xf>
    <xf numFmtId="1" fontId="7" fillId="0" borderId="56" xfId="0" applyNumberFormat="1" applyFont="1" applyFill="1" applyBorder="1" applyAlignment="1" applyProtection="1">
      <alignment horizontal="center" vertical="center"/>
      <protection locked="0"/>
    </xf>
    <xf numFmtId="0" fontId="26" fillId="3" borderId="31" xfId="0" applyFont="1" applyFill="1" applyBorder="1" applyAlignment="1" applyProtection="1">
      <alignment vertical="center"/>
    </xf>
    <xf numFmtId="0" fontId="22" fillId="3" borderId="0" xfId="0" applyFont="1" applyFill="1" applyBorder="1" applyAlignment="1" applyProtection="1">
      <alignment horizontal="center"/>
    </xf>
    <xf numFmtId="0" fontId="39" fillId="0" borderId="50" xfId="2" applyFont="1" applyFill="1" applyBorder="1" applyAlignment="1" applyProtection="1">
      <alignment horizontal="left" vertical="center" wrapText="1" indent="1"/>
      <protection locked="0"/>
    </xf>
    <xf numFmtId="0" fontId="39" fillId="0" borderId="2" xfId="2" applyFont="1" applyFill="1" applyBorder="1" applyAlignment="1" applyProtection="1">
      <alignment horizontal="left" vertical="center" wrapText="1" indent="1"/>
      <protection locked="0"/>
    </xf>
    <xf numFmtId="0" fontId="39" fillId="0" borderId="25" xfId="2" applyFont="1" applyFill="1" applyBorder="1" applyAlignment="1" applyProtection="1">
      <alignment horizontal="left" vertical="center" wrapText="1" indent="1"/>
      <protection locked="0"/>
    </xf>
    <xf numFmtId="171" fontId="20" fillId="0" borderId="36" xfId="0" applyNumberFormat="1" applyFont="1" applyBorder="1" applyAlignment="1">
      <alignment horizontal="center" vertical="center"/>
    </xf>
    <xf numFmtId="0" fontId="28" fillId="4" borderId="16" xfId="0" applyFont="1" applyFill="1" applyBorder="1" applyAlignment="1" applyProtection="1">
      <alignment vertical="center"/>
    </xf>
    <xf numFmtId="0" fontId="28" fillId="4" borderId="22" xfId="0" applyFont="1" applyFill="1" applyBorder="1" applyAlignment="1" applyProtection="1">
      <alignment vertical="center"/>
    </xf>
    <xf numFmtId="0" fontId="4" fillId="3" borderId="1" xfId="0" applyFont="1" applyFill="1" applyBorder="1" applyAlignment="1" applyProtection="1"/>
    <xf numFmtId="1" fontId="7" fillId="0" borderId="50" xfId="0" applyNumberFormat="1" applyFont="1" applyFill="1" applyBorder="1" applyAlignment="1" applyProtection="1">
      <alignment horizontal="center" vertical="center"/>
    </xf>
    <xf numFmtId="1" fontId="7" fillId="0" borderId="2" xfId="0" applyNumberFormat="1" applyFont="1" applyFill="1" applyBorder="1" applyAlignment="1" applyProtection="1">
      <alignment horizontal="center" vertical="center"/>
    </xf>
    <xf numFmtId="1" fontId="7" fillId="0" borderId="25" xfId="0" applyNumberFormat="1" applyFont="1" applyFill="1" applyBorder="1" applyAlignment="1" applyProtection="1">
      <alignment horizontal="center" vertical="center"/>
    </xf>
    <xf numFmtId="0" fontId="6" fillId="7" borderId="15" xfId="0" applyFont="1" applyFill="1" applyBorder="1" applyAlignment="1" applyProtection="1">
      <alignment horizontal="center" vertical="center"/>
      <protection locked="0"/>
    </xf>
    <xf numFmtId="0" fontId="37" fillId="4" borderId="16" xfId="0" applyFont="1" applyFill="1" applyBorder="1" applyAlignment="1" applyProtection="1">
      <alignment vertical="center"/>
    </xf>
    <xf numFmtId="0" fontId="37" fillId="4" borderId="22" xfId="0" applyFont="1" applyFill="1" applyBorder="1" applyAlignment="1" applyProtection="1">
      <alignment vertical="center"/>
    </xf>
    <xf numFmtId="0" fontId="37" fillId="3" borderId="0" xfId="0" applyFont="1" applyFill="1" applyBorder="1" applyAlignment="1" applyProtection="1">
      <protection locked="0"/>
    </xf>
    <xf numFmtId="0" fontId="37" fillId="0" borderId="16" xfId="0" applyFont="1" applyBorder="1" applyAlignment="1" applyProtection="1">
      <alignment vertical="center"/>
    </xf>
    <xf numFmtId="0" fontId="37" fillId="0" borderId="22" xfId="0" applyFont="1" applyBorder="1" applyAlignment="1" applyProtection="1">
      <alignment vertical="center"/>
    </xf>
    <xf numFmtId="0" fontId="37" fillId="0" borderId="0" xfId="0" applyFont="1" applyBorder="1" applyAlignment="1" applyProtection="1">
      <protection locked="0"/>
    </xf>
    <xf numFmtId="0" fontId="22" fillId="3" borderId="0" xfId="0" applyFont="1" applyFill="1" applyBorder="1" applyAlignment="1" applyProtection="1">
      <alignment horizontal="center"/>
    </xf>
    <xf numFmtId="167" fontId="23" fillId="2" borderId="66" xfId="2" applyNumberFormat="1" applyFont="1" applyFill="1" applyBorder="1" applyAlignment="1" applyProtection="1">
      <alignment horizontal="center" textRotation="90"/>
    </xf>
    <xf numFmtId="167" fontId="23" fillId="2" borderId="43" xfId="2" applyNumberFormat="1" applyFont="1" applyFill="1" applyBorder="1" applyAlignment="1" applyProtection="1">
      <alignment horizontal="center" textRotation="90"/>
    </xf>
    <xf numFmtId="0" fontId="6" fillId="3" borderId="4" xfId="0" applyFont="1" applyFill="1" applyBorder="1" applyAlignment="1" applyProtection="1">
      <alignment horizontal="center" vertical="center"/>
    </xf>
    <xf numFmtId="0" fontId="6" fillId="3" borderId="1" xfId="0" applyFont="1" applyFill="1" applyBorder="1" applyAlignment="1" applyProtection="1">
      <alignment horizontal="center" vertical="center"/>
    </xf>
    <xf numFmtId="0" fontId="6" fillId="3" borderId="3" xfId="0" applyFont="1" applyFill="1" applyBorder="1" applyAlignment="1" applyProtection="1">
      <alignment horizontal="center" vertical="center"/>
    </xf>
    <xf numFmtId="166" fontId="26" fillId="4" borderId="29" xfId="0" applyNumberFormat="1" applyFont="1" applyFill="1" applyBorder="1" applyAlignment="1" applyProtection="1">
      <alignment horizontal="left" vertical="center" indent="1"/>
    </xf>
    <xf numFmtId="166" fontId="26" fillId="4" borderId="13" xfId="0" applyNumberFormat="1" applyFont="1" applyFill="1" applyBorder="1" applyAlignment="1" applyProtection="1">
      <alignment horizontal="left" vertical="center" indent="1"/>
    </xf>
    <xf numFmtId="166" fontId="26" fillId="4" borderId="30" xfId="0" applyNumberFormat="1" applyFont="1" applyFill="1" applyBorder="1" applyAlignment="1" applyProtection="1">
      <alignment horizontal="left" vertical="center" indent="1"/>
    </xf>
    <xf numFmtId="0" fontId="14" fillId="4" borderId="28" xfId="0" applyFont="1" applyFill="1" applyBorder="1" applyAlignment="1" applyProtection="1">
      <alignment horizontal="left" vertical="center" wrapText="1" indent="1"/>
    </xf>
    <xf numFmtId="0" fontId="14" fillId="4" borderId="14" xfId="0" applyFont="1" applyFill="1" applyBorder="1" applyAlignment="1" applyProtection="1">
      <alignment horizontal="left" vertical="center" indent="1"/>
    </xf>
    <xf numFmtId="0" fontId="14" fillId="4" borderId="32" xfId="0" applyFont="1" applyFill="1" applyBorder="1" applyAlignment="1" applyProtection="1">
      <alignment horizontal="left" vertical="center" indent="1"/>
    </xf>
    <xf numFmtId="166" fontId="26" fillId="3" borderId="29" xfId="0" applyNumberFormat="1" applyFont="1" applyFill="1" applyBorder="1" applyAlignment="1" applyProtection="1">
      <alignment horizontal="left" vertical="center" indent="1"/>
    </xf>
    <xf numFmtId="166" fontId="26" fillId="3" borderId="13" xfId="0" applyNumberFormat="1" applyFont="1" applyFill="1" applyBorder="1" applyAlignment="1" applyProtection="1">
      <alignment horizontal="left" vertical="center" indent="1"/>
    </xf>
    <xf numFmtId="166" fontId="26" fillId="3" borderId="30" xfId="0" applyNumberFormat="1" applyFont="1" applyFill="1" applyBorder="1" applyAlignment="1" applyProtection="1">
      <alignment horizontal="left" vertical="center" indent="1"/>
    </xf>
    <xf numFmtId="0" fontId="14" fillId="3" borderId="28" xfId="0" applyFont="1" applyFill="1" applyBorder="1" applyAlignment="1" applyProtection="1">
      <alignment horizontal="left" vertical="center" wrapText="1" indent="1"/>
    </xf>
    <xf numFmtId="0" fontId="14" fillId="3" borderId="14" xfId="0" applyFont="1" applyFill="1" applyBorder="1" applyAlignment="1" applyProtection="1">
      <alignment horizontal="left" vertical="center" indent="1"/>
    </xf>
    <xf numFmtId="0" fontId="14" fillId="3" borderId="32" xfId="0" applyFont="1" applyFill="1" applyBorder="1" applyAlignment="1" applyProtection="1">
      <alignment horizontal="left" vertical="center" indent="1"/>
    </xf>
    <xf numFmtId="0" fontId="22" fillId="4" borderId="56" xfId="0" applyFont="1" applyFill="1" applyBorder="1" applyAlignment="1" applyProtection="1">
      <alignment horizontal="left" vertical="center"/>
      <protection locked="0"/>
    </xf>
    <xf numFmtId="0" fontId="22" fillId="4" borderId="10" xfId="0" applyFont="1" applyFill="1" applyBorder="1" applyAlignment="1" applyProtection="1">
      <alignment horizontal="left" vertical="center"/>
      <protection locked="0"/>
    </xf>
    <xf numFmtId="0" fontId="22" fillId="4" borderId="11" xfId="0" applyFont="1" applyFill="1" applyBorder="1" applyAlignment="1" applyProtection="1">
      <alignment horizontal="left" vertical="center"/>
      <protection locked="0"/>
    </xf>
    <xf numFmtId="0" fontId="22" fillId="0" borderId="56" xfId="0" applyFont="1" applyBorder="1" applyAlignment="1" applyProtection="1">
      <alignment horizontal="left" vertical="center"/>
      <protection locked="0"/>
    </xf>
    <xf numFmtId="0" fontId="22" fillId="0" borderId="10" xfId="0" applyFont="1" applyBorder="1" applyAlignment="1" applyProtection="1">
      <alignment horizontal="left" vertical="center"/>
      <protection locked="0"/>
    </xf>
    <xf numFmtId="0" fontId="22" fillId="0" borderId="11" xfId="0" applyFont="1" applyBorder="1" applyAlignment="1" applyProtection="1">
      <alignment horizontal="left" vertical="center"/>
      <protection locked="0"/>
    </xf>
    <xf numFmtId="0" fontId="22" fillId="4" borderId="54" xfId="0" applyFont="1" applyFill="1" applyBorder="1" applyAlignment="1" applyProtection="1">
      <alignment horizontal="left" vertical="center"/>
      <protection locked="0"/>
    </xf>
    <xf numFmtId="0" fontId="22" fillId="4" borderId="7" xfId="0" applyFont="1" applyFill="1" applyBorder="1" applyAlignment="1" applyProtection="1">
      <alignment horizontal="left" vertical="center"/>
      <protection locked="0"/>
    </xf>
    <xf numFmtId="0" fontId="22" fillId="4" borderId="8" xfId="0" applyFont="1" applyFill="1" applyBorder="1" applyAlignment="1" applyProtection="1">
      <alignment horizontal="left" vertical="center"/>
      <protection locked="0"/>
    </xf>
    <xf numFmtId="0" fontId="22" fillId="3" borderId="14" xfId="0" applyFont="1" applyFill="1" applyBorder="1" applyAlignment="1" applyProtection="1">
      <alignment horizontal="center"/>
    </xf>
    <xf numFmtId="170" fontId="6" fillId="7" borderId="4" xfId="0" applyNumberFormat="1" applyFont="1" applyFill="1" applyBorder="1" applyAlignment="1" applyProtection="1">
      <alignment horizontal="left" vertical="center" indent="1"/>
      <protection locked="0"/>
    </xf>
    <xf numFmtId="170" fontId="6" fillId="7" borderId="1" xfId="0" applyNumberFormat="1" applyFont="1" applyFill="1" applyBorder="1" applyAlignment="1" applyProtection="1">
      <alignment horizontal="left" vertical="center" indent="1"/>
      <protection locked="0"/>
    </xf>
    <xf numFmtId="170" fontId="6" fillId="7" borderId="3" xfId="0" applyNumberFormat="1" applyFont="1" applyFill="1" applyBorder="1" applyAlignment="1" applyProtection="1">
      <alignment horizontal="left" vertical="center" indent="1"/>
      <protection locked="0"/>
    </xf>
    <xf numFmtId="167" fontId="23" fillId="2" borderId="72" xfId="2" applyNumberFormat="1" applyFont="1" applyFill="1" applyBorder="1" applyAlignment="1" applyProtection="1">
      <alignment horizontal="center" textRotation="90"/>
    </xf>
    <xf numFmtId="167" fontId="23" fillId="2" borderId="45" xfId="2" applyNumberFormat="1" applyFont="1" applyFill="1" applyBorder="1" applyAlignment="1" applyProtection="1">
      <alignment horizontal="center" textRotation="90"/>
    </xf>
    <xf numFmtId="167" fontId="23" fillId="2" borderId="30" xfId="2" applyNumberFormat="1" applyFont="1" applyFill="1" applyBorder="1" applyAlignment="1" applyProtection="1">
      <alignment horizontal="center" textRotation="90"/>
    </xf>
    <xf numFmtId="167" fontId="23" fillId="2" borderId="31" xfId="2" applyNumberFormat="1" applyFont="1" applyFill="1" applyBorder="1" applyAlignment="1" applyProtection="1">
      <alignment horizontal="center" textRotation="90"/>
    </xf>
    <xf numFmtId="167" fontId="23" fillId="2" borderId="41" xfId="2" applyNumberFormat="1" applyFont="1" applyFill="1" applyBorder="1" applyAlignment="1" applyProtection="1">
      <alignment horizontal="center" textRotation="90"/>
    </xf>
    <xf numFmtId="165" fontId="2" fillId="2" borderId="73" xfId="2" applyNumberFormat="1" applyFont="1" applyFill="1" applyBorder="1" applyAlignment="1" applyProtection="1">
      <alignment horizontal="center" textRotation="90"/>
    </xf>
    <xf numFmtId="165" fontId="2" fillId="2" borderId="46" xfId="2" applyNumberFormat="1" applyFont="1" applyFill="1" applyBorder="1" applyAlignment="1" applyProtection="1">
      <alignment horizontal="center" textRotation="90"/>
    </xf>
    <xf numFmtId="165" fontId="2" fillId="2" borderId="58" xfId="2" applyNumberFormat="1" applyFont="1" applyFill="1" applyBorder="1" applyAlignment="1" applyProtection="1">
      <alignment horizontal="center" textRotation="90"/>
    </xf>
    <xf numFmtId="0" fontId="36" fillId="0" borderId="56" xfId="0" applyFont="1" applyFill="1" applyBorder="1" applyAlignment="1" applyProtection="1">
      <alignment horizontal="center" vertical="center"/>
      <protection locked="0"/>
    </xf>
    <xf numFmtId="0" fontId="36" fillId="0" borderId="53" xfId="0" applyFont="1" applyFill="1" applyBorder="1" applyAlignment="1" applyProtection="1">
      <alignment horizontal="center" vertical="center"/>
      <protection locked="0"/>
    </xf>
    <xf numFmtId="166" fontId="7" fillId="0" borderId="26" xfId="2" applyNumberFormat="1" applyFont="1" applyFill="1" applyBorder="1" applyAlignment="1" applyProtection="1">
      <alignment horizontal="left" vertical="center" wrapText="1" indent="1"/>
      <protection locked="0"/>
    </xf>
    <xf numFmtId="166" fontId="7" fillId="0" borderId="17" xfId="2" applyNumberFormat="1" applyFont="1" applyFill="1" applyBorder="1" applyAlignment="1" applyProtection="1">
      <alignment horizontal="left" vertical="center" wrapText="1" indent="1"/>
      <protection locked="0"/>
    </xf>
    <xf numFmtId="166" fontId="7" fillId="0" borderId="27" xfId="2" applyNumberFormat="1" applyFont="1" applyFill="1" applyBorder="1" applyAlignment="1" applyProtection="1">
      <alignment horizontal="left" vertical="center" wrapText="1" indent="1"/>
      <protection locked="0"/>
    </xf>
    <xf numFmtId="166" fontId="7" fillId="0" borderId="20" xfId="2" applyNumberFormat="1" applyFont="1" applyFill="1" applyBorder="1" applyAlignment="1" applyProtection="1">
      <alignment horizontal="left" vertical="center" wrapText="1" indent="1"/>
      <protection locked="0"/>
    </xf>
    <xf numFmtId="166" fontId="7" fillId="0" borderId="53" xfId="2" applyNumberFormat="1" applyFont="1" applyFill="1" applyBorder="1" applyAlignment="1" applyProtection="1">
      <alignment horizontal="left" vertical="center" wrapText="1" indent="1"/>
      <protection locked="0"/>
    </xf>
    <xf numFmtId="166" fontId="7" fillId="0" borderId="23" xfId="2" applyNumberFormat="1" applyFont="1" applyFill="1" applyBorder="1" applyAlignment="1" applyProtection="1">
      <alignment horizontal="left" vertical="center" wrapText="1" indent="1"/>
      <protection locked="0"/>
    </xf>
    <xf numFmtId="0" fontId="36" fillId="0" borderId="55" xfId="0" applyFont="1" applyFill="1" applyBorder="1" applyAlignment="1" applyProtection="1">
      <alignment horizontal="center" vertical="center"/>
      <protection locked="0"/>
    </xf>
    <xf numFmtId="0" fontId="36" fillId="0" borderId="27" xfId="0" applyFont="1" applyFill="1" applyBorder="1" applyAlignment="1" applyProtection="1">
      <alignment horizontal="center" vertical="center"/>
      <protection locked="0"/>
    </xf>
    <xf numFmtId="167" fontId="23" fillId="2" borderId="46" xfId="2" applyNumberFormat="1" applyFont="1" applyFill="1" applyBorder="1" applyAlignment="1" applyProtection="1">
      <alignment horizontal="center" textRotation="90"/>
    </xf>
    <xf numFmtId="2" fontId="2" fillId="2" borderId="13" xfId="2" applyNumberFormat="1" applyFont="1" applyFill="1" applyBorder="1" applyAlignment="1" applyProtection="1">
      <alignment horizontal="center" textRotation="90"/>
    </xf>
    <xf numFmtId="2" fontId="2" fillId="2" borderId="68" xfId="2" applyNumberFormat="1" applyFont="1" applyFill="1" applyBorder="1" applyAlignment="1" applyProtection="1">
      <alignment horizontal="center" textRotation="90"/>
    </xf>
    <xf numFmtId="2" fontId="2" fillId="2" borderId="0" xfId="2" applyNumberFormat="1" applyFont="1" applyFill="1" applyBorder="1" applyAlignment="1" applyProtection="1">
      <alignment horizontal="center" textRotation="90"/>
    </xf>
    <xf numFmtId="2" fontId="2" fillId="2" borderId="44" xfId="2" applyNumberFormat="1" applyFont="1" applyFill="1" applyBorder="1" applyAlignment="1" applyProtection="1">
      <alignment horizontal="center" textRotation="90"/>
    </xf>
    <xf numFmtId="2" fontId="2" fillId="2" borderId="14" xfId="2" applyNumberFormat="1" applyFont="1" applyFill="1" applyBorder="1" applyAlignment="1" applyProtection="1">
      <alignment horizontal="center" textRotation="90"/>
    </xf>
    <xf numFmtId="2" fontId="2" fillId="2" borderId="49" xfId="2" applyNumberFormat="1" applyFont="1" applyFill="1" applyBorder="1" applyAlignment="1" applyProtection="1">
      <alignment horizontal="center" textRotation="90"/>
    </xf>
    <xf numFmtId="2" fontId="2" fillId="2" borderId="67" xfId="2" applyNumberFormat="1" applyFont="1" applyFill="1" applyBorder="1" applyAlignment="1" applyProtection="1">
      <alignment horizontal="center" textRotation="90" wrapText="1"/>
    </xf>
    <xf numFmtId="2" fontId="2" fillId="2" borderId="13" xfId="2" applyNumberFormat="1" applyFont="1" applyFill="1" applyBorder="1" applyAlignment="1" applyProtection="1">
      <alignment horizontal="center" textRotation="90" wrapText="1"/>
    </xf>
    <xf numFmtId="2" fontId="2" fillId="2" borderId="42" xfId="2" applyNumberFormat="1" applyFont="1" applyFill="1" applyBorder="1" applyAlignment="1" applyProtection="1">
      <alignment horizontal="center" textRotation="90" wrapText="1"/>
    </xf>
    <xf numFmtId="2" fontId="2" fillId="2" borderId="0" xfId="2" applyNumberFormat="1" applyFont="1" applyFill="1" applyBorder="1" applyAlignment="1" applyProtection="1">
      <alignment horizontal="center" textRotation="90" wrapText="1"/>
    </xf>
    <xf numFmtId="2" fontId="2" fillId="2" borderId="48" xfId="2" applyNumberFormat="1" applyFont="1" applyFill="1" applyBorder="1" applyAlignment="1" applyProtection="1">
      <alignment horizontal="center" textRotation="90" wrapText="1"/>
    </xf>
    <xf numFmtId="2" fontId="2" fillId="2" borderId="14" xfId="2" applyNumberFormat="1" applyFont="1" applyFill="1" applyBorder="1" applyAlignment="1" applyProtection="1">
      <alignment horizontal="center" textRotation="90" wrapText="1"/>
    </xf>
    <xf numFmtId="2" fontId="2" fillId="2" borderId="68" xfId="2" applyNumberFormat="1" applyFont="1" applyFill="1" applyBorder="1" applyAlignment="1" applyProtection="1">
      <alignment horizontal="center" textRotation="90" wrapText="1"/>
    </xf>
    <xf numFmtId="2" fontId="2" fillId="2" borderId="44" xfId="2" applyNumberFormat="1" applyFont="1" applyFill="1" applyBorder="1" applyAlignment="1" applyProtection="1">
      <alignment horizontal="center" textRotation="90" wrapText="1"/>
    </xf>
    <xf numFmtId="2" fontId="2" fillId="2" borderId="49" xfId="2" applyNumberFormat="1" applyFont="1" applyFill="1" applyBorder="1" applyAlignment="1" applyProtection="1">
      <alignment horizontal="center" textRotation="90" wrapText="1"/>
    </xf>
    <xf numFmtId="2" fontId="2" fillId="2" borderId="30" xfId="2" applyNumberFormat="1" applyFont="1" applyFill="1" applyBorder="1" applyAlignment="1" applyProtection="1">
      <alignment horizontal="center" textRotation="90" wrapText="1"/>
    </xf>
    <xf numFmtId="2" fontId="2" fillId="2" borderId="31" xfId="2" applyNumberFormat="1" applyFont="1" applyFill="1" applyBorder="1" applyAlignment="1" applyProtection="1">
      <alignment horizontal="center" textRotation="90" wrapText="1"/>
    </xf>
    <xf numFmtId="2" fontId="2" fillId="2" borderId="32" xfId="2" applyNumberFormat="1" applyFont="1" applyFill="1" applyBorder="1" applyAlignment="1" applyProtection="1">
      <alignment horizontal="center" textRotation="90" wrapText="1"/>
    </xf>
    <xf numFmtId="0" fontId="36" fillId="0" borderId="9" xfId="0" applyFont="1" applyFill="1" applyBorder="1" applyAlignment="1" applyProtection="1">
      <alignment horizontal="center" vertical="center"/>
      <protection locked="0"/>
    </xf>
    <xf numFmtId="0" fontId="36" fillId="0" borderId="54" xfId="0" applyFont="1" applyFill="1" applyBorder="1" applyAlignment="1" applyProtection="1">
      <alignment horizontal="center" vertical="center"/>
      <protection locked="0"/>
    </xf>
    <xf numFmtId="0" fontId="36" fillId="0" borderId="26" xfId="0" applyFont="1" applyFill="1" applyBorder="1" applyAlignment="1" applyProtection="1">
      <alignment horizontal="center" vertical="center"/>
      <protection locked="0"/>
    </xf>
    <xf numFmtId="0" fontId="22" fillId="0" borderId="0" xfId="0" applyFont="1" applyBorder="1" applyAlignment="1" applyProtection="1">
      <alignment horizontal="center"/>
    </xf>
    <xf numFmtId="167" fontId="23" fillId="2" borderId="71" xfId="2" applyNumberFormat="1" applyFont="1" applyFill="1" applyBorder="1" applyAlignment="1" applyProtection="1">
      <alignment horizontal="center" textRotation="90"/>
    </xf>
    <xf numFmtId="2" fontId="23" fillId="6" borderId="66" xfId="2" applyNumberFormat="1" applyFont="1" applyFill="1" applyBorder="1" applyAlignment="1" applyProtection="1">
      <alignment horizontal="center" textRotation="90" wrapText="1"/>
    </xf>
    <xf numFmtId="2" fontId="23" fillId="6" borderId="43" xfId="2" applyNumberFormat="1" applyFont="1" applyFill="1" applyBorder="1" applyAlignment="1" applyProtection="1">
      <alignment horizontal="center" textRotation="90" wrapText="1"/>
    </xf>
    <xf numFmtId="2" fontId="23" fillId="6" borderId="47" xfId="2" applyNumberFormat="1" applyFont="1" applyFill="1" applyBorder="1" applyAlignment="1" applyProtection="1">
      <alignment horizontal="center" textRotation="90" wrapText="1"/>
    </xf>
    <xf numFmtId="2" fontId="23" fillId="6" borderId="71" xfId="2" applyNumberFormat="1" applyFont="1" applyFill="1" applyBorder="1" applyAlignment="1" applyProtection="1">
      <alignment horizontal="center" textRotation="90" wrapText="1"/>
    </xf>
    <xf numFmtId="2" fontId="23" fillId="6" borderId="41" xfId="2" applyNumberFormat="1" applyFont="1" applyFill="1" applyBorder="1" applyAlignment="1" applyProtection="1">
      <alignment horizontal="center" textRotation="90" wrapText="1"/>
    </xf>
    <xf numFmtId="2" fontId="23" fillId="6" borderId="51" xfId="2" applyNumberFormat="1" applyFont="1" applyFill="1" applyBorder="1" applyAlignment="1" applyProtection="1">
      <alignment horizontal="center" textRotation="90" wrapText="1"/>
    </xf>
    <xf numFmtId="2" fontId="23" fillId="6" borderId="72" xfId="2" applyNumberFormat="1" applyFont="1" applyFill="1" applyBorder="1" applyAlignment="1" applyProtection="1">
      <alignment horizontal="center" textRotation="90" wrapText="1"/>
    </xf>
    <xf numFmtId="2" fontId="23" fillId="6" borderId="45" xfId="2" applyNumberFormat="1" applyFont="1" applyFill="1" applyBorder="1" applyAlignment="1" applyProtection="1">
      <alignment horizontal="center" textRotation="90" wrapText="1"/>
    </xf>
    <xf numFmtId="2" fontId="23" fillId="6" borderId="52" xfId="2" applyNumberFormat="1" applyFont="1" applyFill="1" applyBorder="1" applyAlignment="1" applyProtection="1">
      <alignment horizontal="center" textRotation="90" wrapText="1"/>
    </xf>
    <xf numFmtId="0" fontId="36" fillId="0" borderId="8" xfId="0" applyFont="1" applyFill="1" applyBorder="1" applyAlignment="1" applyProtection="1">
      <alignment horizontal="center" vertical="center"/>
      <protection locked="0"/>
    </xf>
    <xf numFmtId="2" fontId="23" fillId="6" borderId="42" xfId="2" applyNumberFormat="1" applyFont="1" applyFill="1" applyBorder="1" applyAlignment="1" applyProtection="1">
      <alignment horizontal="center" textRotation="90" wrapText="1"/>
    </xf>
    <xf numFmtId="2" fontId="9" fillId="2" borderId="46" xfId="2" applyNumberFormat="1" applyFont="1" applyFill="1" applyBorder="1" applyAlignment="1" applyProtection="1">
      <alignment horizontal="center" textRotation="90" wrapText="1"/>
    </xf>
    <xf numFmtId="2" fontId="9" fillId="2" borderId="58" xfId="2" applyNumberFormat="1" applyFont="1" applyFill="1" applyBorder="1" applyAlignment="1" applyProtection="1">
      <alignment horizontal="center" textRotation="90" wrapText="1"/>
    </xf>
    <xf numFmtId="0" fontId="22" fillId="0" borderId="54"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22" fillId="0" borderId="8" xfId="0" applyFont="1" applyBorder="1" applyAlignment="1" applyProtection="1">
      <alignment horizontal="left" vertical="center" wrapText="1"/>
      <protection locked="0"/>
    </xf>
    <xf numFmtId="0" fontId="22" fillId="0" borderId="56" xfId="0" applyFont="1" applyBorder="1" applyAlignment="1" applyProtection="1">
      <alignment horizontal="left" vertical="center" wrapText="1"/>
      <protection locked="0"/>
    </xf>
    <xf numFmtId="0" fontId="22" fillId="0" borderId="10" xfId="0" applyFont="1" applyBorder="1" applyAlignment="1" applyProtection="1">
      <alignment horizontal="left" vertical="center" wrapText="1"/>
      <protection locked="0"/>
    </xf>
    <xf numFmtId="0" fontId="22" fillId="0" borderId="11" xfId="0" applyFont="1" applyBorder="1" applyAlignment="1" applyProtection="1">
      <alignment horizontal="left" vertical="center" wrapText="1"/>
      <protection locked="0"/>
    </xf>
    <xf numFmtId="167" fontId="21" fillId="2" borderId="43" xfId="2" applyNumberFormat="1" applyFont="1" applyFill="1" applyBorder="1" applyAlignment="1" applyProtection="1">
      <alignment horizontal="center" textRotation="90"/>
    </xf>
    <xf numFmtId="167" fontId="23" fillId="2" borderId="42" xfId="2" applyNumberFormat="1" applyFont="1" applyFill="1" applyBorder="1" applyAlignment="1" applyProtection="1">
      <alignment horizontal="center" textRotation="90"/>
    </xf>
    <xf numFmtId="2" fontId="23" fillId="6" borderId="44" xfId="2" applyNumberFormat="1" applyFont="1" applyFill="1" applyBorder="1" applyAlignment="1" applyProtection="1">
      <alignment horizontal="center" textRotation="90" wrapText="1"/>
    </xf>
    <xf numFmtId="0" fontId="22" fillId="0" borderId="54" xfId="0" applyFont="1" applyBorder="1" applyAlignment="1" applyProtection="1">
      <alignment horizontal="left" vertical="center"/>
      <protection locked="0"/>
    </xf>
    <xf numFmtId="0" fontId="22" fillId="0" borderId="7" xfId="0" applyFont="1" applyBorder="1" applyAlignment="1" applyProtection="1">
      <alignment horizontal="left" vertical="center"/>
      <protection locked="0"/>
    </xf>
    <xf numFmtId="0" fontId="22" fillId="0" borderId="8" xfId="0" applyFont="1" applyBorder="1" applyAlignment="1" applyProtection="1">
      <alignment horizontal="left" vertical="center"/>
      <protection locked="0"/>
    </xf>
    <xf numFmtId="0" fontId="22" fillId="0" borderId="29" xfId="0" applyFont="1" applyBorder="1" applyAlignment="1" applyProtection="1">
      <alignment horizontal="left" vertical="top" wrapText="1"/>
      <protection locked="0"/>
    </xf>
    <xf numFmtId="0" fontId="22" fillId="0" borderId="13" xfId="0" applyFont="1" applyBorder="1" applyAlignment="1" applyProtection="1">
      <alignment horizontal="left" vertical="top" wrapText="1"/>
      <protection locked="0"/>
    </xf>
    <xf numFmtId="0" fontId="22" fillId="0" borderId="30" xfId="0" applyFont="1" applyBorder="1" applyAlignment="1" applyProtection="1">
      <alignment horizontal="left" vertical="top" wrapText="1"/>
      <protection locked="0"/>
    </xf>
    <xf numFmtId="0" fontId="22" fillId="0" borderId="28" xfId="0" applyFont="1" applyBorder="1" applyAlignment="1" applyProtection="1">
      <alignment horizontal="left" vertical="top" wrapText="1"/>
      <protection locked="0"/>
    </xf>
    <xf numFmtId="0" fontId="22" fillId="0" borderId="14" xfId="0" applyFont="1" applyBorder="1" applyAlignment="1" applyProtection="1">
      <alignment horizontal="left" vertical="top" wrapText="1"/>
      <protection locked="0"/>
    </xf>
    <xf numFmtId="0" fontId="22" fillId="0" borderId="32" xfId="0" applyFont="1" applyBorder="1" applyAlignment="1" applyProtection="1">
      <alignment horizontal="left" vertical="top" wrapText="1"/>
      <protection locked="0"/>
    </xf>
    <xf numFmtId="0" fontId="22" fillId="4" borderId="29" xfId="0" applyFont="1" applyFill="1" applyBorder="1" applyAlignment="1" applyProtection="1">
      <alignment horizontal="left" vertical="top" wrapText="1"/>
      <protection locked="0"/>
    </xf>
    <xf numFmtId="0" fontId="22" fillId="4" borderId="13" xfId="0" applyFont="1" applyFill="1" applyBorder="1" applyAlignment="1" applyProtection="1">
      <alignment horizontal="left" vertical="top" wrapText="1"/>
      <protection locked="0"/>
    </xf>
    <xf numFmtId="0" fontId="22" fillId="4" borderId="30" xfId="0" applyFont="1" applyFill="1" applyBorder="1" applyAlignment="1" applyProtection="1">
      <alignment horizontal="left" vertical="top" wrapText="1"/>
      <protection locked="0"/>
    </xf>
    <xf numFmtId="0" fontId="22" fillId="4" borderId="28" xfId="0" applyFont="1" applyFill="1" applyBorder="1" applyAlignment="1" applyProtection="1">
      <alignment horizontal="left" vertical="top" wrapText="1"/>
      <protection locked="0"/>
    </xf>
    <xf numFmtId="0" fontId="22" fillId="4" borderId="14" xfId="0" applyFont="1" applyFill="1" applyBorder="1" applyAlignment="1" applyProtection="1">
      <alignment horizontal="left" vertical="top" wrapText="1"/>
      <protection locked="0"/>
    </xf>
    <xf numFmtId="0" fontId="22" fillId="4" borderId="32" xfId="0" applyFont="1" applyFill="1" applyBorder="1" applyAlignment="1" applyProtection="1">
      <alignment horizontal="left" vertical="top" wrapText="1"/>
      <protection locked="0"/>
    </xf>
    <xf numFmtId="0" fontId="22" fillId="4" borderId="56" xfId="0" applyFont="1" applyFill="1" applyBorder="1" applyAlignment="1" applyProtection="1">
      <alignment horizontal="left" vertical="center" wrapText="1"/>
      <protection locked="0"/>
    </xf>
    <xf numFmtId="0" fontId="22" fillId="4" borderId="10" xfId="0" applyFont="1" applyFill="1" applyBorder="1" applyAlignment="1" applyProtection="1">
      <alignment horizontal="left" vertical="center" wrapText="1"/>
      <protection locked="0"/>
    </xf>
    <xf numFmtId="0" fontId="22" fillId="4" borderId="11" xfId="0" applyFont="1" applyFill="1" applyBorder="1" applyAlignment="1" applyProtection="1">
      <alignment horizontal="left" vertical="center" wrapText="1"/>
      <protection locked="0"/>
    </xf>
    <xf numFmtId="0" fontId="22" fillId="4" borderId="54" xfId="0" applyFont="1" applyFill="1" applyBorder="1" applyAlignment="1" applyProtection="1">
      <alignment horizontal="left" vertical="center" wrapText="1"/>
      <protection locked="0"/>
    </xf>
    <xf numFmtId="0" fontId="22" fillId="4" borderId="7" xfId="0" applyFont="1" applyFill="1" applyBorder="1" applyAlignment="1" applyProtection="1">
      <alignment horizontal="left" vertical="center" wrapText="1"/>
      <protection locked="0"/>
    </xf>
    <xf numFmtId="0" fontId="22" fillId="4" borderId="8" xfId="0" applyFont="1" applyFill="1" applyBorder="1" applyAlignment="1" applyProtection="1">
      <alignment horizontal="left" vertical="center" wrapText="1"/>
      <protection locked="0"/>
    </xf>
    <xf numFmtId="0" fontId="34" fillId="3" borderId="14" xfId="0" applyFont="1" applyFill="1" applyBorder="1" applyAlignment="1" applyProtection="1">
      <alignment horizontal="center"/>
    </xf>
    <xf numFmtId="0" fontId="34" fillId="3" borderId="0" xfId="0" applyFont="1" applyFill="1" applyBorder="1" applyAlignment="1" applyProtection="1">
      <alignment horizontal="center"/>
    </xf>
    <xf numFmtId="0" fontId="10" fillId="3" borderId="0" xfId="0" applyFont="1" applyFill="1" applyBorder="1" applyAlignment="1" applyProtection="1">
      <alignment horizontal="center" vertical="center"/>
      <protection locked="0"/>
    </xf>
    <xf numFmtId="0" fontId="10" fillId="5" borderId="0" xfId="0" applyFont="1" applyFill="1" applyBorder="1" applyAlignment="1" applyProtection="1">
      <alignment horizontal="center" vertical="center"/>
      <protection locked="0"/>
    </xf>
    <xf numFmtId="0" fontId="36" fillId="0" borderId="11" xfId="0" applyFont="1" applyFill="1" applyBorder="1" applyAlignment="1" applyProtection="1">
      <alignment horizontal="center" vertical="center"/>
      <protection locked="0"/>
    </xf>
    <xf numFmtId="0" fontId="22" fillId="3" borderId="0" xfId="0" applyFont="1" applyFill="1" applyBorder="1" applyAlignment="1" applyProtection="1">
      <alignment horizontal="center"/>
      <protection locked="0"/>
    </xf>
    <xf numFmtId="0" fontId="0" fillId="0" borderId="0" xfId="0" applyBorder="1" applyAlignment="1" applyProtection="1">
      <alignment horizontal="left" indent="1"/>
    </xf>
    <xf numFmtId="2" fontId="17" fillId="4" borderId="6" xfId="0" applyNumberFormat="1" applyFont="1" applyFill="1" applyBorder="1" applyAlignment="1" applyProtection="1">
      <alignment horizontal="left" vertical="center" indent="1"/>
    </xf>
    <xf numFmtId="2" fontId="17" fillId="4" borderId="7" xfId="0" applyNumberFormat="1" applyFont="1" applyFill="1" applyBorder="1" applyAlignment="1" applyProtection="1">
      <alignment horizontal="left" vertical="center" indent="1"/>
    </xf>
    <xf numFmtId="2" fontId="17" fillId="4" borderId="8" xfId="0" applyNumberFormat="1" applyFont="1" applyFill="1" applyBorder="1" applyAlignment="1" applyProtection="1">
      <alignment horizontal="left" vertical="center" indent="1"/>
    </xf>
    <xf numFmtId="2" fontId="18" fillId="0" borderId="48" xfId="0" applyNumberFormat="1" applyFont="1" applyBorder="1" applyAlignment="1" applyProtection="1">
      <alignment horizontal="left" vertical="center" indent="1"/>
    </xf>
    <xf numFmtId="2" fontId="18" fillId="0" borderId="14" xfId="0" applyNumberFormat="1" applyFont="1" applyBorder="1" applyAlignment="1" applyProtection="1">
      <alignment horizontal="left" vertical="center" indent="1"/>
    </xf>
    <xf numFmtId="2" fontId="18" fillId="0" borderId="32" xfId="0" applyNumberFormat="1" applyFont="1" applyBorder="1" applyAlignment="1" applyProtection="1">
      <alignment horizontal="left" vertical="center" indent="1"/>
    </xf>
    <xf numFmtId="0" fontId="16" fillId="0" borderId="59" xfId="0" applyFont="1" applyBorder="1" applyAlignment="1" applyProtection="1">
      <alignment horizontal="left" vertical="center" wrapText="1" indent="1"/>
      <protection locked="0"/>
    </xf>
    <xf numFmtId="0" fontId="16" fillId="0" borderId="60" xfId="0" applyFont="1" applyBorder="1" applyAlignment="1" applyProtection="1">
      <alignment horizontal="left" vertical="center" wrapText="1" indent="1"/>
      <protection locked="0"/>
    </xf>
    <xf numFmtId="0" fontId="16" fillId="0" borderId="61" xfId="0" applyFont="1" applyBorder="1" applyAlignment="1" applyProtection="1">
      <alignment horizontal="left" vertical="center" wrapText="1" indent="1"/>
      <protection locked="0"/>
    </xf>
    <xf numFmtId="0" fontId="16" fillId="0" borderId="62" xfId="0" applyFont="1" applyBorder="1" applyAlignment="1" applyProtection="1">
      <alignment horizontal="left" vertical="center" wrapText="1" indent="1"/>
      <protection locked="0"/>
    </xf>
    <xf numFmtId="0" fontId="16" fillId="0" borderId="63" xfId="0" applyFont="1" applyBorder="1" applyAlignment="1" applyProtection="1">
      <alignment horizontal="left" vertical="center" wrapText="1" indent="1"/>
      <protection locked="0"/>
    </xf>
    <xf numFmtId="0" fontId="16" fillId="0" borderId="64" xfId="0" applyFont="1" applyBorder="1" applyAlignment="1" applyProtection="1">
      <alignment horizontal="left" vertical="center" wrapText="1" indent="1"/>
      <protection locked="0"/>
    </xf>
    <xf numFmtId="0" fontId="4" fillId="0" borderId="1" xfId="0" applyFont="1" applyBorder="1" applyAlignment="1" applyProtection="1">
      <alignment horizontal="center"/>
    </xf>
    <xf numFmtId="0" fontId="4" fillId="0" borderId="0" xfId="0" applyFont="1" applyBorder="1" applyAlignment="1" applyProtection="1">
      <alignment horizontal="center"/>
    </xf>
    <xf numFmtId="2" fontId="18" fillId="0" borderId="56" xfId="0" applyNumberFormat="1" applyFont="1" applyBorder="1" applyAlignment="1" applyProtection="1">
      <alignment horizontal="left" vertical="center" indent="1"/>
    </xf>
    <xf numFmtId="2" fontId="18" fillId="0" borderId="10" xfId="0" applyNumberFormat="1" applyFont="1" applyBorder="1" applyAlignment="1" applyProtection="1">
      <alignment horizontal="left" vertical="center" indent="1"/>
    </xf>
    <xf numFmtId="2" fontId="18" fillId="0" borderId="11" xfId="0" applyNumberFormat="1" applyFont="1" applyBorder="1" applyAlignment="1" applyProtection="1">
      <alignment horizontal="left" vertical="center" indent="1"/>
    </xf>
    <xf numFmtId="0" fontId="0" fillId="0" borderId="0" xfId="0" applyBorder="1" applyAlignment="1" applyProtection="1">
      <alignment horizontal="center"/>
    </xf>
    <xf numFmtId="0" fontId="0" fillId="0" borderId="13" xfId="0" applyBorder="1" applyAlignment="1" applyProtection="1">
      <alignment horizontal="center"/>
    </xf>
    <xf numFmtId="0" fontId="0" fillId="3" borderId="0" xfId="0" applyFill="1" applyBorder="1" applyAlignment="1" applyProtection="1">
      <alignment horizontal="center" vertical="center"/>
    </xf>
    <xf numFmtId="0" fontId="1" fillId="3" borderId="0" xfId="0" applyFont="1" applyFill="1" applyBorder="1" applyAlignment="1" applyProtection="1">
      <alignment horizontal="center" vertical="center"/>
    </xf>
    <xf numFmtId="0" fontId="4" fillId="3" borderId="34" xfId="0" applyFont="1" applyFill="1" applyBorder="1" applyAlignment="1" applyProtection="1">
      <alignment horizontal="center" vertical="center"/>
    </xf>
    <xf numFmtId="0" fontId="31" fillId="3" borderId="0" xfId="0" applyFont="1" applyFill="1" applyBorder="1" applyAlignment="1" applyProtection="1">
      <alignment horizontal="left" vertical="center" indent="1"/>
    </xf>
    <xf numFmtId="0" fontId="30" fillId="3" borderId="4" xfId="0" applyFont="1" applyFill="1" applyBorder="1" applyAlignment="1" applyProtection="1">
      <alignment horizontal="left" vertical="center" indent="1"/>
    </xf>
    <xf numFmtId="0" fontId="30" fillId="3" borderId="1" xfId="0" applyFont="1" applyFill="1" applyBorder="1" applyAlignment="1" applyProtection="1">
      <alignment horizontal="left" vertical="center" indent="1"/>
    </xf>
    <xf numFmtId="0" fontId="30" fillId="3" borderId="5" xfId="0" applyFont="1" applyFill="1" applyBorder="1" applyAlignment="1" applyProtection="1">
      <alignment horizontal="left" vertical="center" indent="1"/>
    </xf>
    <xf numFmtId="0" fontId="29" fillId="3" borderId="0" xfId="0" applyFont="1" applyFill="1" applyBorder="1" applyAlignment="1" applyProtection="1">
      <alignment horizontal="left" vertical="center" indent="1"/>
    </xf>
    <xf numFmtId="0" fontId="4" fillId="0" borderId="13" xfId="0" applyFont="1" applyBorder="1" applyAlignment="1" applyProtection="1">
      <alignment horizontal="center"/>
    </xf>
    <xf numFmtId="1" fontId="18" fillId="3" borderId="0" xfId="0" applyNumberFormat="1" applyFont="1" applyFill="1" applyBorder="1" applyAlignment="1" applyProtection="1">
      <alignment horizontal="center" vertical="center"/>
    </xf>
    <xf numFmtId="1" fontId="18" fillId="0" borderId="69" xfId="0" applyNumberFormat="1" applyFont="1" applyFill="1" applyBorder="1" applyAlignment="1" applyProtection="1">
      <alignment horizontal="left" vertical="center" indent="1"/>
    </xf>
    <xf numFmtId="1" fontId="18" fillId="0" borderId="10" xfId="0" applyNumberFormat="1" applyFont="1" applyFill="1" applyBorder="1" applyAlignment="1" applyProtection="1">
      <alignment horizontal="left" vertical="center" indent="1"/>
    </xf>
    <xf numFmtId="1" fontId="18" fillId="0" borderId="11" xfId="0" applyNumberFormat="1" applyFont="1" applyFill="1" applyBorder="1" applyAlignment="1" applyProtection="1">
      <alignment horizontal="left" vertical="center" indent="1"/>
    </xf>
    <xf numFmtId="0" fontId="17" fillId="4" borderId="6" xfId="0" applyFont="1" applyFill="1" applyBorder="1" applyAlignment="1" applyProtection="1">
      <alignment horizontal="left" vertical="center" indent="1"/>
    </xf>
    <xf numFmtId="0" fontId="17" fillId="4" borderId="7" xfId="0" applyFont="1" applyFill="1" applyBorder="1" applyAlignment="1" applyProtection="1">
      <alignment horizontal="left" vertical="center" indent="1"/>
    </xf>
    <xf numFmtId="2" fontId="8" fillId="4" borderId="7" xfId="0" applyNumberFormat="1" applyFont="1" applyFill="1" applyBorder="1" applyAlignment="1" applyProtection="1">
      <alignment horizontal="right" vertical="center"/>
    </xf>
    <xf numFmtId="0" fontId="19" fillId="0" borderId="33" xfId="0" applyFont="1" applyBorder="1" applyAlignment="1" applyProtection="1">
      <alignment horizontal="left" vertical="top" wrapText="1" indent="1"/>
      <protection locked="0"/>
    </xf>
    <xf numFmtId="0" fontId="19" fillId="0" borderId="34" xfId="0" applyFont="1" applyBorder="1" applyAlignment="1" applyProtection="1">
      <alignment horizontal="left" vertical="top" wrapText="1" indent="1"/>
      <protection locked="0"/>
    </xf>
    <xf numFmtId="0" fontId="19" fillId="0" borderId="35" xfId="0" applyFont="1" applyBorder="1" applyAlignment="1" applyProtection="1">
      <alignment horizontal="left" vertical="top" wrapText="1" indent="1"/>
      <protection locked="0"/>
    </xf>
    <xf numFmtId="0" fontId="19" fillId="0" borderId="28" xfId="0" applyFont="1" applyBorder="1" applyAlignment="1" applyProtection="1">
      <alignment horizontal="left" vertical="top" wrapText="1" indent="1"/>
      <protection locked="0"/>
    </xf>
    <xf numFmtId="0" fontId="19" fillId="0" borderId="14" xfId="0" applyFont="1" applyBorder="1" applyAlignment="1" applyProtection="1">
      <alignment horizontal="left" vertical="top" wrapText="1" indent="1"/>
      <protection locked="0"/>
    </xf>
    <xf numFmtId="0" fontId="19" fillId="0" borderId="32" xfId="0" applyFont="1" applyBorder="1" applyAlignment="1" applyProtection="1">
      <alignment horizontal="left" vertical="top" wrapText="1" indent="1"/>
      <protection locked="0"/>
    </xf>
    <xf numFmtId="1" fontId="7" fillId="3" borderId="0" xfId="0" applyNumberFormat="1" applyFont="1" applyFill="1" applyBorder="1" applyAlignment="1" applyProtection="1">
      <alignment horizontal="center" vertical="center"/>
    </xf>
    <xf numFmtId="0" fontId="6" fillId="0" borderId="4" xfId="0" applyFont="1" applyBorder="1" applyAlignment="1">
      <alignment horizontal="center" vertical="center"/>
    </xf>
    <xf numFmtId="0" fontId="6" fillId="0" borderId="1" xfId="0" applyFont="1" applyBorder="1" applyAlignment="1">
      <alignment horizontal="center" vertical="center"/>
    </xf>
    <xf numFmtId="0" fontId="6" fillId="0" borderId="3" xfId="0" applyFont="1" applyBorder="1" applyAlignment="1">
      <alignment horizontal="center" vertical="center"/>
    </xf>
    <xf numFmtId="0" fontId="40" fillId="0" borderId="4" xfId="0" applyFont="1" applyBorder="1" applyAlignment="1">
      <alignment horizontal="center" vertical="center"/>
    </xf>
    <xf numFmtId="0" fontId="40" fillId="0" borderId="1" xfId="0" applyFont="1" applyBorder="1" applyAlignment="1">
      <alignment horizontal="center" vertical="center"/>
    </xf>
    <xf numFmtId="0" fontId="40" fillId="0" borderId="3" xfId="0" applyFont="1" applyBorder="1" applyAlignment="1">
      <alignment horizontal="center" vertical="center"/>
    </xf>
  </cellXfs>
  <cellStyles count="4">
    <cellStyle name="Euro" xfId="1"/>
    <cellStyle name="Standard" xfId="0" builtinId="0"/>
    <cellStyle name="Standard 2 2" xfId="3"/>
    <cellStyle name="Standard_Tabelle1" xfId="2"/>
  </cellStyles>
  <dxfs count="0"/>
  <tableStyles count="0" defaultTableStyle="TableStyleMedium9" defaultPivotStyle="PivotStyleLight16"/>
  <colors>
    <mruColors>
      <color rgb="FFFFFFCC"/>
      <color rgb="FF66FF99"/>
      <color rgb="FF99FF66"/>
      <color rgb="FFFFFF99"/>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74542</xdr:colOff>
      <xdr:row>0</xdr:row>
      <xdr:rowOff>44210</xdr:rowOff>
    </xdr:from>
    <xdr:to>
      <xdr:col>0</xdr:col>
      <xdr:colOff>311010</xdr:colOff>
      <xdr:row>0</xdr:row>
      <xdr:rowOff>306455</xdr:rowOff>
    </xdr:to>
    <xdr:pic>
      <xdr:nvPicPr>
        <xdr:cNvPr id="5" name="Grafik 4"/>
        <xdr:cNvPicPr/>
      </xdr:nvPicPr>
      <xdr:blipFill>
        <a:blip xmlns:r="http://schemas.openxmlformats.org/officeDocument/2006/relationships" r:embed="rId1" cstate="print"/>
        <a:srcRect/>
        <a:stretch>
          <a:fillRect/>
        </a:stretch>
      </xdr:blipFill>
      <xdr:spPr bwMode="auto">
        <a:xfrm>
          <a:off x="74542" y="44210"/>
          <a:ext cx="236468" cy="262245"/>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14</xdr:col>
      <xdr:colOff>212036</xdr:colOff>
      <xdr:row>0</xdr:row>
      <xdr:rowOff>36818</xdr:rowOff>
    </xdr:from>
    <xdr:to>
      <xdr:col>15</xdr:col>
      <xdr:colOff>152402</xdr:colOff>
      <xdr:row>0</xdr:row>
      <xdr:rowOff>393306</xdr:rowOff>
    </xdr:to>
    <xdr:pic>
      <xdr:nvPicPr>
        <xdr:cNvPr id="2" name="Grafik 1"/>
        <xdr:cNvPicPr/>
      </xdr:nvPicPr>
      <xdr:blipFill>
        <a:blip xmlns:r="http://schemas.openxmlformats.org/officeDocument/2006/relationships" r:embed="rId1" cstate="print"/>
        <a:srcRect/>
        <a:stretch>
          <a:fillRect/>
        </a:stretch>
      </xdr:blipFill>
      <xdr:spPr bwMode="auto">
        <a:xfrm>
          <a:off x="5652716" y="36818"/>
          <a:ext cx="328986" cy="356488"/>
        </a:xfrm>
        <a:prstGeom prst="rect">
          <a:avLst/>
        </a:prstGeom>
        <a:noFill/>
        <a:ln w="9525">
          <a:noFill/>
          <a:miter lim="800000"/>
          <a:headEnd/>
          <a:tailEnd/>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14</xdr:col>
      <xdr:colOff>212036</xdr:colOff>
      <xdr:row>0</xdr:row>
      <xdr:rowOff>36818</xdr:rowOff>
    </xdr:from>
    <xdr:to>
      <xdr:col>15</xdr:col>
      <xdr:colOff>152402</xdr:colOff>
      <xdr:row>0</xdr:row>
      <xdr:rowOff>393306</xdr:rowOff>
    </xdr:to>
    <xdr:pic>
      <xdr:nvPicPr>
        <xdr:cNvPr id="2" name="Grafik 1"/>
        <xdr:cNvPicPr/>
      </xdr:nvPicPr>
      <xdr:blipFill>
        <a:blip xmlns:r="http://schemas.openxmlformats.org/officeDocument/2006/relationships" r:embed="rId1" cstate="print"/>
        <a:srcRect/>
        <a:stretch>
          <a:fillRect/>
        </a:stretch>
      </xdr:blipFill>
      <xdr:spPr bwMode="auto">
        <a:xfrm>
          <a:off x="5652716" y="36818"/>
          <a:ext cx="328986" cy="356488"/>
        </a:xfrm>
        <a:prstGeom prst="rect">
          <a:avLst/>
        </a:prstGeom>
        <a:noFill/>
        <a:ln w="9525">
          <a:noFill/>
          <a:miter lim="800000"/>
          <a:headEnd/>
          <a:tailEnd/>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14</xdr:col>
      <xdr:colOff>212036</xdr:colOff>
      <xdr:row>0</xdr:row>
      <xdr:rowOff>36818</xdr:rowOff>
    </xdr:from>
    <xdr:to>
      <xdr:col>15</xdr:col>
      <xdr:colOff>152402</xdr:colOff>
      <xdr:row>0</xdr:row>
      <xdr:rowOff>393306</xdr:rowOff>
    </xdr:to>
    <xdr:pic>
      <xdr:nvPicPr>
        <xdr:cNvPr id="2" name="Grafik 1"/>
        <xdr:cNvPicPr/>
      </xdr:nvPicPr>
      <xdr:blipFill>
        <a:blip xmlns:r="http://schemas.openxmlformats.org/officeDocument/2006/relationships" r:embed="rId1" cstate="print"/>
        <a:srcRect/>
        <a:stretch>
          <a:fillRect/>
        </a:stretch>
      </xdr:blipFill>
      <xdr:spPr bwMode="auto">
        <a:xfrm>
          <a:off x="5652716" y="36818"/>
          <a:ext cx="328986" cy="356488"/>
        </a:xfrm>
        <a:prstGeom prst="rect">
          <a:avLst/>
        </a:prstGeom>
        <a:noFill/>
        <a:ln w="9525">
          <a:noFill/>
          <a:miter lim="800000"/>
          <a:headEnd/>
          <a:tailEnd/>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14</xdr:col>
      <xdr:colOff>212036</xdr:colOff>
      <xdr:row>0</xdr:row>
      <xdr:rowOff>36818</xdr:rowOff>
    </xdr:from>
    <xdr:to>
      <xdr:col>15</xdr:col>
      <xdr:colOff>152402</xdr:colOff>
      <xdr:row>0</xdr:row>
      <xdr:rowOff>393306</xdr:rowOff>
    </xdr:to>
    <xdr:pic>
      <xdr:nvPicPr>
        <xdr:cNvPr id="2" name="Grafik 1"/>
        <xdr:cNvPicPr/>
      </xdr:nvPicPr>
      <xdr:blipFill>
        <a:blip xmlns:r="http://schemas.openxmlformats.org/officeDocument/2006/relationships" r:embed="rId1" cstate="print"/>
        <a:srcRect/>
        <a:stretch>
          <a:fillRect/>
        </a:stretch>
      </xdr:blipFill>
      <xdr:spPr bwMode="auto">
        <a:xfrm>
          <a:off x="5652716" y="36818"/>
          <a:ext cx="328986" cy="356488"/>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212036</xdr:colOff>
      <xdr:row>0</xdr:row>
      <xdr:rowOff>36818</xdr:rowOff>
    </xdr:from>
    <xdr:to>
      <xdr:col>15</xdr:col>
      <xdr:colOff>152402</xdr:colOff>
      <xdr:row>0</xdr:row>
      <xdr:rowOff>393306</xdr:rowOff>
    </xdr:to>
    <xdr:pic>
      <xdr:nvPicPr>
        <xdr:cNvPr id="4" name="Grafik 3"/>
        <xdr:cNvPicPr/>
      </xdr:nvPicPr>
      <xdr:blipFill>
        <a:blip xmlns:r="http://schemas.openxmlformats.org/officeDocument/2006/relationships" r:embed="rId1" cstate="print"/>
        <a:srcRect/>
        <a:stretch>
          <a:fillRect/>
        </a:stretch>
      </xdr:blipFill>
      <xdr:spPr bwMode="auto">
        <a:xfrm>
          <a:off x="5698436" y="36818"/>
          <a:ext cx="332252" cy="356488"/>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14</xdr:col>
      <xdr:colOff>212036</xdr:colOff>
      <xdr:row>0</xdr:row>
      <xdr:rowOff>36818</xdr:rowOff>
    </xdr:from>
    <xdr:to>
      <xdr:col>15</xdr:col>
      <xdr:colOff>152402</xdr:colOff>
      <xdr:row>0</xdr:row>
      <xdr:rowOff>393306</xdr:rowOff>
    </xdr:to>
    <xdr:pic>
      <xdr:nvPicPr>
        <xdr:cNvPr id="2" name="Grafik 1"/>
        <xdr:cNvPicPr/>
      </xdr:nvPicPr>
      <xdr:blipFill>
        <a:blip xmlns:r="http://schemas.openxmlformats.org/officeDocument/2006/relationships" r:embed="rId1" cstate="print"/>
        <a:srcRect/>
        <a:stretch>
          <a:fillRect/>
        </a:stretch>
      </xdr:blipFill>
      <xdr:spPr bwMode="auto">
        <a:xfrm>
          <a:off x="5652716" y="36818"/>
          <a:ext cx="328986" cy="356488"/>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14</xdr:col>
      <xdr:colOff>212036</xdr:colOff>
      <xdr:row>0</xdr:row>
      <xdr:rowOff>36818</xdr:rowOff>
    </xdr:from>
    <xdr:to>
      <xdr:col>15</xdr:col>
      <xdr:colOff>152402</xdr:colOff>
      <xdr:row>0</xdr:row>
      <xdr:rowOff>393306</xdr:rowOff>
    </xdr:to>
    <xdr:pic>
      <xdr:nvPicPr>
        <xdr:cNvPr id="2" name="Grafik 1"/>
        <xdr:cNvPicPr/>
      </xdr:nvPicPr>
      <xdr:blipFill>
        <a:blip xmlns:r="http://schemas.openxmlformats.org/officeDocument/2006/relationships" r:embed="rId1" cstate="print"/>
        <a:srcRect/>
        <a:stretch>
          <a:fillRect/>
        </a:stretch>
      </xdr:blipFill>
      <xdr:spPr bwMode="auto">
        <a:xfrm>
          <a:off x="5652716" y="36818"/>
          <a:ext cx="328986" cy="356488"/>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14</xdr:col>
      <xdr:colOff>212036</xdr:colOff>
      <xdr:row>0</xdr:row>
      <xdr:rowOff>36818</xdr:rowOff>
    </xdr:from>
    <xdr:to>
      <xdr:col>15</xdr:col>
      <xdr:colOff>152402</xdr:colOff>
      <xdr:row>0</xdr:row>
      <xdr:rowOff>393306</xdr:rowOff>
    </xdr:to>
    <xdr:pic>
      <xdr:nvPicPr>
        <xdr:cNvPr id="2" name="Grafik 1"/>
        <xdr:cNvPicPr/>
      </xdr:nvPicPr>
      <xdr:blipFill>
        <a:blip xmlns:r="http://schemas.openxmlformats.org/officeDocument/2006/relationships" r:embed="rId1" cstate="print"/>
        <a:srcRect/>
        <a:stretch>
          <a:fillRect/>
        </a:stretch>
      </xdr:blipFill>
      <xdr:spPr bwMode="auto">
        <a:xfrm>
          <a:off x="5652716" y="36818"/>
          <a:ext cx="328986" cy="356488"/>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14</xdr:col>
      <xdr:colOff>212036</xdr:colOff>
      <xdr:row>0</xdr:row>
      <xdr:rowOff>36818</xdr:rowOff>
    </xdr:from>
    <xdr:to>
      <xdr:col>15</xdr:col>
      <xdr:colOff>152402</xdr:colOff>
      <xdr:row>0</xdr:row>
      <xdr:rowOff>393306</xdr:rowOff>
    </xdr:to>
    <xdr:pic>
      <xdr:nvPicPr>
        <xdr:cNvPr id="2" name="Grafik 1"/>
        <xdr:cNvPicPr/>
      </xdr:nvPicPr>
      <xdr:blipFill>
        <a:blip xmlns:r="http://schemas.openxmlformats.org/officeDocument/2006/relationships" r:embed="rId1" cstate="print"/>
        <a:srcRect/>
        <a:stretch>
          <a:fillRect/>
        </a:stretch>
      </xdr:blipFill>
      <xdr:spPr bwMode="auto">
        <a:xfrm>
          <a:off x="5652716" y="36818"/>
          <a:ext cx="328986" cy="356488"/>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14</xdr:col>
      <xdr:colOff>212036</xdr:colOff>
      <xdr:row>0</xdr:row>
      <xdr:rowOff>36818</xdr:rowOff>
    </xdr:from>
    <xdr:to>
      <xdr:col>15</xdr:col>
      <xdr:colOff>152402</xdr:colOff>
      <xdr:row>0</xdr:row>
      <xdr:rowOff>393306</xdr:rowOff>
    </xdr:to>
    <xdr:pic>
      <xdr:nvPicPr>
        <xdr:cNvPr id="2" name="Grafik 1"/>
        <xdr:cNvPicPr/>
      </xdr:nvPicPr>
      <xdr:blipFill>
        <a:blip xmlns:r="http://schemas.openxmlformats.org/officeDocument/2006/relationships" r:embed="rId1" cstate="print"/>
        <a:srcRect/>
        <a:stretch>
          <a:fillRect/>
        </a:stretch>
      </xdr:blipFill>
      <xdr:spPr bwMode="auto">
        <a:xfrm>
          <a:off x="5652716" y="36818"/>
          <a:ext cx="328986" cy="356488"/>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14</xdr:col>
      <xdr:colOff>212036</xdr:colOff>
      <xdr:row>0</xdr:row>
      <xdr:rowOff>36818</xdr:rowOff>
    </xdr:from>
    <xdr:to>
      <xdr:col>15</xdr:col>
      <xdr:colOff>152402</xdr:colOff>
      <xdr:row>0</xdr:row>
      <xdr:rowOff>393306</xdr:rowOff>
    </xdr:to>
    <xdr:pic>
      <xdr:nvPicPr>
        <xdr:cNvPr id="2" name="Grafik 1"/>
        <xdr:cNvPicPr/>
      </xdr:nvPicPr>
      <xdr:blipFill>
        <a:blip xmlns:r="http://schemas.openxmlformats.org/officeDocument/2006/relationships" r:embed="rId1" cstate="print"/>
        <a:srcRect/>
        <a:stretch>
          <a:fillRect/>
        </a:stretch>
      </xdr:blipFill>
      <xdr:spPr bwMode="auto">
        <a:xfrm>
          <a:off x="5652716" y="36818"/>
          <a:ext cx="328986" cy="356488"/>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14</xdr:col>
      <xdr:colOff>212036</xdr:colOff>
      <xdr:row>0</xdr:row>
      <xdr:rowOff>36818</xdr:rowOff>
    </xdr:from>
    <xdr:to>
      <xdr:col>15</xdr:col>
      <xdr:colOff>152402</xdr:colOff>
      <xdr:row>0</xdr:row>
      <xdr:rowOff>393306</xdr:rowOff>
    </xdr:to>
    <xdr:pic>
      <xdr:nvPicPr>
        <xdr:cNvPr id="2" name="Grafik 1"/>
        <xdr:cNvPicPr/>
      </xdr:nvPicPr>
      <xdr:blipFill>
        <a:blip xmlns:r="http://schemas.openxmlformats.org/officeDocument/2006/relationships" r:embed="rId1" cstate="print"/>
        <a:srcRect/>
        <a:stretch>
          <a:fillRect/>
        </a:stretch>
      </xdr:blipFill>
      <xdr:spPr bwMode="auto">
        <a:xfrm>
          <a:off x="5652716" y="36818"/>
          <a:ext cx="328986" cy="356488"/>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AR884"/>
  <sheetViews>
    <sheetView tabSelected="1" view="pageBreakPreview" topLeftCell="C1" zoomScale="70" zoomScaleNormal="85" zoomScaleSheetLayoutView="70" workbookViewId="0">
      <selection activeCell="T12" sqref="T12"/>
    </sheetView>
  </sheetViews>
  <sheetFormatPr baseColWidth="10" defaultColWidth="11.42578125" defaultRowHeight="15" customHeight="1"/>
  <cols>
    <col min="1" max="14" width="5.7109375" style="83" customWidth="1"/>
    <col min="15" max="44" width="5.7109375" style="99" customWidth="1"/>
    <col min="45" max="16384" width="11.42578125" style="83"/>
  </cols>
  <sheetData>
    <row r="1" spans="1:44" s="82" customFormat="1" ht="25.15" customHeight="1" thickBot="1">
      <c r="A1" s="81"/>
      <c r="B1" s="158">
        <v>8</v>
      </c>
      <c r="C1" s="159"/>
      <c r="D1" s="159"/>
      <c r="E1" s="159"/>
      <c r="F1" s="159"/>
      <c r="G1" s="159"/>
      <c r="H1" s="159"/>
      <c r="I1" s="159"/>
      <c r="J1" s="159"/>
      <c r="K1" s="159"/>
      <c r="L1" s="159"/>
      <c r="M1" s="160"/>
      <c r="N1" s="81"/>
      <c r="O1" s="133" t="s">
        <v>26</v>
      </c>
      <c r="P1" s="134"/>
      <c r="Q1" s="134"/>
      <c r="R1" s="134"/>
      <c r="S1" s="134"/>
      <c r="T1" s="134"/>
      <c r="U1" s="134"/>
      <c r="V1" s="134"/>
      <c r="W1" s="134"/>
      <c r="X1" s="134"/>
      <c r="Y1" s="134"/>
      <c r="Z1" s="134"/>
      <c r="AA1" s="134"/>
      <c r="AB1" s="134"/>
      <c r="AC1" s="134"/>
      <c r="AD1" s="134"/>
      <c r="AE1" s="134"/>
      <c r="AF1" s="134"/>
      <c r="AG1" s="135"/>
      <c r="AH1" s="106"/>
      <c r="AI1" s="133" t="s">
        <v>23</v>
      </c>
      <c r="AJ1" s="134"/>
      <c r="AK1" s="134"/>
      <c r="AL1" s="134"/>
      <c r="AM1" s="134"/>
      <c r="AN1" s="134"/>
      <c r="AO1" s="134"/>
      <c r="AP1" s="134"/>
      <c r="AQ1" s="135"/>
      <c r="AR1" s="123" t="s">
        <v>48</v>
      </c>
    </row>
    <row r="2" spans="1:44" ht="19.899999999999999" customHeight="1" thickBot="1">
      <c r="A2" s="201" t="s">
        <v>13</v>
      </c>
      <c r="B2" s="201"/>
      <c r="C2" s="201"/>
      <c r="D2" s="201"/>
      <c r="E2" s="201"/>
      <c r="F2" s="201"/>
      <c r="G2" s="201"/>
      <c r="H2" s="201"/>
      <c r="I2" s="201"/>
      <c r="J2" s="201"/>
      <c r="K2" s="201"/>
      <c r="L2" s="201"/>
      <c r="M2" s="201"/>
      <c r="N2" s="201"/>
      <c r="O2" s="157" t="s">
        <v>19</v>
      </c>
      <c r="P2" s="157"/>
      <c r="Q2" s="157"/>
      <c r="R2" s="157" t="s">
        <v>10</v>
      </c>
      <c r="S2" s="157"/>
      <c r="T2" s="157"/>
      <c r="U2" s="157"/>
      <c r="V2" s="157"/>
      <c r="W2" s="157"/>
      <c r="X2" s="157" t="s">
        <v>8</v>
      </c>
      <c r="Y2" s="157"/>
      <c r="Z2" s="157"/>
      <c r="AA2" s="130" t="s">
        <v>70</v>
      </c>
      <c r="AB2" s="130"/>
      <c r="AC2" s="157" t="s">
        <v>9</v>
      </c>
      <c r="AD2" s="157"/>
      <c r="AE2" s="157"/>
      <c r="AF2" s="59" t="s">
        <v>12</v>
      </c>
      <c r="AG2" s="59" t="s">
        <v>11</v>
      </c>
      <c r="AH2" s="112"/>
      <c r="AI2" s="106"/>
      <c r="AJ2" s="130" t="s">
        <v>18</v>
      </c>
      <c r="AK2" s="130"/>
      <c r="AL2" s="130"/>
      <c r="AM2" s="157"/>
      <c r="AN2" s="157" t="s">
        <v>24</v>
      </c>
      <c r="AO2" s="157"/>
      <c r="AP2" s="157"/>
      <c r="AQ2" s="157"/>
      <c r="AR2" s="157"/>
    </row>
    <row r="3" spans="1:44" ht="19.899999999999999" customHeight="1">
      <c r="A3" s="166" t="s">
        <v>14</v>
      </c>
      <c r="B3" s="180" t="s">
        <v>15</v>
      </c>
      <c r="C3" s="180"/>
      <c r="D3" s="180"/>
      <c r="E3" s="181"/>
      <c r="F3" s="186" t="s">
        <v>2</v>
      </c>
      <c r="G3" s="187"/>
      <c r="H3" s="186" t="s">
        <v>25</v>
      </c>
      <c r="I3" s="192"/>
      <c r="J3" s="186" t="s">
        <v>16</v>
      </c>
      <c r="K3" s="192"/>
      <c r="L3" s="186" t="s">
        <v>17</v>
      </c>
      <c r="M3" s="195"/>
      <c r="N3" s="106"/>
      <c r="O3" s="222">
        <v>41156</v>
      </c>
      <c r="P3" s="165">
        <f>O3+1</f>
        <v>41157</v>
      </c>
      <c r="Q3" s="162">
        <f>P3+1</f>
        <v>41158</v>
      </c>
      <c r="R3" s="132">
        <f>Q3+1</f>
        <v>41159</v>
      </c>
      <c r="S3" s="165">
        <f>R3+3</f>
        <v>41162</v>
      </c>
      <c r="T3" s="165">
        <f>S3+1</f>
        <v>41163</v>
      </c>
      <c r="U3" s="165">
        <f>T3+1</f>
        <v>41164</v>
      </c>
      <c r="V3" s="165">
        <f>U3+1</f>
        <v>41165</v>
      </c>
      <c r="W3" s="223">
        <f>V3+1</f>
        <v>41166</v>
      </c>
      <c r="X3" s="131">
        <f>W3+3</f>
        <v>41169</v>
      </c>
      <c r="Y3" s="202">
        <f>X3+1</f>
        <v>41170</v>
      </c>
      <c r="Z3" s="161">
        <f>Y3+1</f>
        <v>41171</v>
      </c>
      <c r="AA3" s="131">
        <f>Z3+1</f>
        <v>41172</v>
      </c>
      <c r="AB3" s="163">
        <f>AA3+1</f>
        <v>41173</v>
      </c>
      <c r="AC3" s="132">
        <f>AB3+3</f>
        <v>41176</v>
      </c>
      <c r="AD3" s="165">
        <f>AC3+1</f>
        <v>41177</v>
      </c>
      <c r="AE3" s="162">
        <f>AD3+1</f>
        <v>41178</v>
      </c>
      <c r="AF3" s="179">
        <f>AE3+1</f>
        <v>41179</v>
      </c>
      <c r="AG3" s="164">
        <f>AF3+1</f>
        <v>41180</v>
      </c>
      <c r="AH3" s="106"/>
      <c r="AI3" s="203" t="s">
        <v>36</v>
      </c>
      <c r="AJ3" s="206" t="s">
        <v>37</v>
      </c>
      <c r="AK3" s="206" t="s">
        <v>20</v>
      </c>
      <c r="AL3" s="209" t="s">
        <v>47</v>
      </c>
      <c r="AM3" s="224" t="s">
        <v>1</v>
      </c>
      <c r="AN3" s="207" t="s">
        <v>46</v>
      </c>
      <c r="AO3" s="213" t="s">
        <v>21</v>
      </c>
      <c r="AP3" s="207" t="s">
        <v>22</v>
      </c>
      <c r="AQ3" s="213" t="s">
        <v>40</v>
      </c>
      <c r="AR3" s="214" t="s">
        <v>3</v>
      </c>
    </row>
    <row r="4" spans="1:44" ht="25.15" customHeight="1">
      <c r="A4" s="167"/>
      <c r="B4" s="182"/>
      <c r="C4" s="182"/>
      <c r="D4" s="182"/>
      <c r="E4" s="183"/>
      <c r="F4" s="188"/>
      <c r="G4" s="189"/>
      <c r="H4" s="188"/>
      <c r="I4" s="193"/>
      <c r="J4" s="188"/>
      <c r="K4" s="193"/>
      <c r="L4" s="188"/>
      <c r="M4" s="196"/>
      <c r="N4" s="106"/>
      <c r="O4" s="222"/>
      <c r="P4" s="165"/>
      <c r="Q4" s="162"/>
      <c r="R4" s="132"/>
      <c r="S4" s="165"/>
      <c r="T4" s="165"/>
      <c r="U4" s="165"/>
      <c r="V4" s="165"/>
      <c r="W4" s="223"/>
      <c r="X4" s="132"/>
      <c r="Y4" s="165"/>
      <c r="Z4" s="162"/>
      <c r="AA4" s="132"/>
      <c r="AB4" s="164"/>
      <c r="AC4" s="132"/>
      <c r="AD4" s="165"/>
      <c r="AE4" s="162"/>
      <c r="AF4" s="179"/>
      <c r="AG4" s="164"/>
      <c r="AH4" s="106"/>
      <c r="AI4" s="204"/>
      <c r="AJ4" s="207"/>
      <c r="AK4" s="207"/>
      <c r="AL4" s="210"/>
      <c r="AM4" s="224"/>
      <c r="AN4" s="207"/>
      <c r="AO4" s="213"/>
      <c r="AP4" s="207"/>
      <c r="AQ4" s="213"/>
      <c r="AR4" s="214"/>
    </row>
    <row r="5" spans="1:44" ht="25.15" customHeight="1">
      <c r="A5" s="167"/>
      <c r="B5" s="182"/>
      <c r="C5" s="182"/>
      <c r="D5" s="182"/>
      <c r="E5" s="183"/>
      <c r="F5" s="188"/>
      <c r="G5" s="189"/>
      <c r="H5" s="188"/>
      <c r="I5" s="193"/>
      <c r="J5" s="188"/>
      <c r="K5" s="193"/>
      <c r="L5" s="188"/>
      <c r="M5" s="196"/>
      <c r="N5" s="106"/>
      <c r="O5" s="222"/>
      <c r="P5" s="165"/>
      <c r="Q5" s="162"/>
      <c r="R5" s="132"/>
      <c r="S5" s="165"/>
      <c r="T5" s="165"/>
      <c r="U5" s="165"/>
      <c r="V5" s="165"/>
      <c r="W5" s="223"/>
      <c r="X5" s="132"/>
      <c r="Y5" s="165"/>
      <c r="Z5" s="162"/>
      <c r="AA5" s="132"/>
      <c r="AB5" s="164"/>
      <c r="AC5" s="132"/>
      <c r="AD5" s="165"/>
      <c r="AE5" s="162"/>
      <c r="AF5" s="179"/>
      <c r="AG5" s="164"/>
      <c r="AH5" s="106"/>
      <c r="AI5" s="204"/>
      <c r="AJ5" s="207"/>
      <c r="AK5" s="207"/>
      <c r="AL5" s="210"/>
      <c r="AM5" s="224"/>
      <c r="AN5" s="207"/>
      <c r="AO5" s="213"/>
      <c r="AP5" s="207"/>
      <c r="AQ5" s="213"/>
      <c r="AR5" s="214"/>
    </row>
    <row r="6" spans="1:44" ht="25.15" customHeight="1" thickBot="1">
      <c r="A6" s="168"/>
      <c r="B6" s="184"/>
      <c r="C6" s="184"/>
      <c r="D6" s="184"/>
      <c r="E6" s="185"/>
      <c r="F6" s="190"/>
      <c r="G6" s="191"/>
      <c r="H6" s="190"/>
      <c r="I6" s="194"/>
      <c r="J6" s="190"/>
      <c r="K6" s="194"/>
      <c r="L6" s="190"/>
      <c r="M6" s="197"/>
      <c r="N6" s="106"/>
      <c r="O6" s="42">
        <v>1</v>
      </c>
      <c r="P6" s="43">
        <f>O6+1</f>
        <v>2</v>
      </c>
      <c r="Q6" s="44">
        <f>P6+1</f>
        <v>3</v>
      </c>
      <c r="R6" s="42">
        <f>Q6+1</f>
        <v>4</v>
      </c>
      <c r="S6" s="43">
        <f t="shared" ref="S6:W6" si="0">R6+1</f>
        <v>5</v>
      </c>
      <c r="T6" s="43">
        <f t="shared" si="0"/>
        <v>6</v>
      </c>
      <c r="U6" s="43">
        <f t="shared" si="0"/>
        <v>7</v>
      </c>
      <c r="V6" s="43">
        <f t="shared" si="0"/>
        <v>8</v>
      </c>
      <c r="W6" s="46">
        <f t="shared" si="0"/>
        <v>9</v>
      </c>
      <c r="X6" s="42">
        <f t="shared" ref="X6:AA6" si="1">W6+1</f>
        <v>10</v>
      </c>
      <c r="Y6" s="43">
        <f t="shared" si="1"/>
        <v>11</v>
      </c>
      <c r="Z6" s="44">
        <f t="shared" ref="Z6:AC6" si="2">Y6+1</f>
        <v>12</v>
      </c>
      <c r="AA6" s="42">
        <f t="shared" si="1"/>
        <v>13</v>
      </c>
      <c r="AB6" s="47">
        <f>AA6+1</f>
        <v>14</v>
      </c>
      <c r="AC6" s="42">
        <f t="shared" si="2"/>
        <v>15</v>
      </c>
      <c r="AD6" s="43">
        <f t="shared" ref="AD6:AE6" si="3">AC6+1</f>
        <v>16</v>
      </c>
      <c r="AE6" s="44">
        <f t="shared" si="3"/>
        <v>17</v>
      </c>
      <c r="AF6" s="45">
        <f t="shared" ref="AF6:AG6" si="4">AE6+1</f>
        <v>18</v>
      </c>
      <c r="AG6" s="47">
        <f t="shared" si="4"/>
        <v>19</v>
      </c>
      <c r="AH6" s="106"/>
      <c r="AI6" s="205"/>
      <c r="AJ6" s="208"/>
      <c r="AK6" s="208"/>
      <c r="AL6" s="211"/>
      <c r="AM6" s="224"/>
      <c r="AN6" s="207"/>
      <c r="AO6" s="213"/>
      <c r="AP6" s="207"/>
      <c r="AQ6" s="213"/>
      <c r="AR6" s="215"/>
    </row>
    <row r="7" spans="1:44" ht="19.899999999999999" customHeight="1">
      <c r="A7" s="120">
        <v>1</v>
      </c>
      <c r="B7" s="171" t="s">
        <v>73</v>
      </c>
      <c r="C7" s="172"/>
      <c r="D7" s="172"/>
      <c r="E7" s="172"/>
      <c r="F7" s="199" t="s">
        <v>50</v>
      </c>
      <c r="G7" s="200"/>
      <c r="H7" s="199">
        <v>24</v>
      </c>
      <c r="I7" s="200"/>
      <c r="J7" s="199" t="s">
        <v>54</v>
      </c>
      <c r="K7" s="200"/>
      <c r="L7" s="199" t="s">
        <v>53</v>
      </c>
      <c r="M7" s="212"/>
      <c r="N7" s="106"/>
      <c r="O7" s="23">
        <v>2</v>
      </c>
      <c r="P7" s="25">
        <v>2</v>
      </c>
      <c r="Q7" s="27">
        <v>0</v>
      </c>
      <c r="R7" s="25">
        <v>2</v>
      </c>
      <c r="S7" s="24">
        <v>2</v>
      </c>
      <c r="T7" s="24">
        <v>2</v>
      </c>
      <c r="U7" s="24">
        <v>2</v>
      </c>
      <c r="V7" s="24">
        <v>2</v>
      </c>
      <c r="W7" s="108">
        <v>2</v>
      </c>
      <c r="X7" s="23">
        <v>2</v>
      </c>
      <c r="Y7" s="24">
        <v>2</v>
      </c>
      <c r="Z7" s="27">
        <v>2</v>
      </c>
      <c r="AA7" s="23">
        <v>2</v>
      </c>
      <c r="AB7" s="27">
        <v>2</v>
      </c>
      <c r="AC7" s="23">
        <v>2</v>
      </c>
      <c r="AD7" s="25">
        <v>2</v>
      </c>
      <c r="AE7" s="27">
        <v>2</v>
      </c>
      <c r="AF7" s="34">
        <v>2</v>
      </c>
      <c r="AG7" s="27">
        <v>2</v>
      </c>
      <c r="AH7" s="106"/>
      <c r="AI7" s="38">
        <v>2</v>
      </c>
      <c r="AJ7" s="39">
        <v>2</v>
      </c>
      <c r="AK7" s="39">
        <v>2</v>
      </c>
      <c r="AL7" s="40">
        <v>2</v>
      </c>
      <c r="AM7" s="41">
        <v>1</v>
      </c>
      <c r="AN7" s="39">
        <v>2</v>
      </c>
      <c r="AO7" s="39">
        <v>2</v>
      </c>
      <c r="AP7" s="39">
        <v>2</v>
      </c>
      <c r="AQ7" s="40">
        <v>2</v>
      </c>
      <c r="AR7" s="51">
        <f>IF(OR(AI7="-",AJ7="-",AK7="-",AL7="-",AM7="-",AN7="-",AO7="-",AP7="-",AQ7="-",AI7="",AJ7="",AK7="",AL7="",AM7="",AN7="",AO7="",AP7="",AQ7=""),"-",IF(OR(AI7&gt;2,AJ7&gt;2,AK7&gt;2,AL7&gt;2,AM7&gt;2,AN7&gt;2,AO7&gt;2,AP7&gt;2,AQ7&gt;2,AI7&lt;0,AJ7&lt;0,AK7&lt;0,AL7&lt;0,AM7&lt;0,AN7&lt;0,AO7&lt;0,AP7&lt;0,AQ7&lt;0),"ups!",SUM(AI7:AQ7)))</f>
        <v>17</v>
      </c>
    </row>
    <row r="8" spans="1:44" ht="19.899999999999999" customHeight="1">
      <c r="A8" s="121">
        <f>A7+1</f>
        <v>2</v>
      </c>
      <c r="B8" s="173" t="s">
        <v>74</v>
      </c>
      <c r="C8" s="174"/>
      <c r="D8" s="174"/>
      <c r="E8" s="174"/>
      <c r="F8" s="177" t="s">
        <v>50</v>
      </c>
      <c r="G8" s="178"/>
      <c r="H8" s="177">
        <v>25</v>
      </c>
      <c r="I8" s="178"/>
      <c r="J8" s="177" t="s">
        <v>51</v>
      </c>
      <c r="K8" s="178"/>
      <c r="L8" s="177" t="s">
        <v>52</v>
      </c>
      <c r="M8" s="198"/>
      <c r="N8" s="106"/>
      <c r="O8" s="1">
        <v>2</v>
      </c>
      <c r="P8" s="4">
        <v>2</v>
      </c>
      <c r="Q8" s="28">
        <v>2</v>
      </c>
      <c r="R8" s="4">
        <v>2</v>
      </c>
      <c r="S8" s="2">
        <v>2</v>
      </c>
      <c r="T8" s="2">
        <v>2</v>
      </c>
      <c r="U8" s="2">
        <v>2</v>
      </c>
      <c r="V8" s="2">
        <v>2</v>
      </c>
      <c r="W8" s="109">
        <v>2</v>
      </c>
      <c r="X8" s="1">
        <v>2</v>
      </c>
      <c r="Y8" s="2">
        <v>2</v>
      </c>
      <c r="Z8" s="28">
        <v>2</v>
      </c>
      <c r="AA8" s="1">
        <v>2</v>
      </c>
      <c r="AB8" s="28">
        <v>2</v>
      </c>
      <c r="AC8" s="1">
        <v>2</v>
      </c>
      <c r="AD8" s="4">
        <v>2</v>
      </c>
      <c r="AE8" s="28">
        <v>2</v>
      </c>
      <c r="AF8" s="35">
        <v>2</v>
      </c>
      <c r="AG8" s="28">
        <v>2</v>
      </c>
      <c r="AH8" s="106"/>
      <c r="AI8" s="1">
        <v>2</v>
      </c>
      <c r="AJ8" s="2">
        <v>2</v>
      </c>
      <c r="AK8" s="2">
        <v>2</v>
      </c>
      <c r="AL8" s="3">
        <v>2</v>
      </c>
      <c r="AM8" s="4">
        <v>2</v>
      </c>
      <c r="AN8" s="2">
        <v>2</v>
      </c>
      <c r="AO8" s="2">
        <v>2</v>
      </c>
      <c r="AP8" s="2">
        <v>1</v>
      </c>
      <c r="AQ8" s="3">
        <v>2</v>
      </c>
      <c r="AR8" s="8">
        <f t="shared" ref="AR8:AR18" si="5">IF(OR(AI8="-",AJ8="-",AK8="-",AL8="-",AM8="-",AN8="-",AO8="-",AP8="-",AQ8="-",AI8="",AJ8="",AK8="",AL8="",AM8="",AN8="",AO8="",AP8="",AQ8=""),"-",IF(OR(AI8&gt;2,AJ8&gt;2,AK8&gt;2,AL8&gt;2,AM8&gt;2,AN8&gt;2,AO8&gt;2,AP8&gt;2,AQ8&gt;2,AI8&lt;0,AJ8&lt;0,AK8&lt;0,AL8&lt;0,AM8&lt;0,AN8&lt;0,AO8&lt;0,AP8&lt;0,AQ8&lt;0),"ups!",SUM(AI8:AQ8)))</f>
        <v>17</v>
      </c>
    </row>
    <row r="9" spans="1:44" ht="19.899999999999999" customHeight="1">
      <c r="A9" s="121">
        <f t="shared" ref="A9:A17" si="6">A8+1</f>
        <v>3</v>
      </c>
      <c r="B9" s="173" t="s">
        <v>49</v>
      </c>
      <c r="C9" s="174"/>
      <c r="D9" s="174"/>
      <c r="E9" s="174"/>
      <c r="F9" s="177"/>
      <c r="G9" s="178"/>
      <c r="H9" s="177"/>
      <c r="I9" s="178"/>
      <c r="J9" s="177"/>
      <c r="K9" s="178"/>
      <c r="L9" s="177"/>
      <c r="M9" s="198"/>
      <c r="N9" s="106"/>
      <c r="O9" s="1"/>
      <c r="P9" s="4"/>
      <c r="Q9" s="28"/>
      <c r="R9" s="4"/>
      <c r="S9" s="2"/>
      <c r="T9" s="2"/>
      <c r="U9" s="2"/>
      <c r="V9" s="2"/>
      <c r="W9" s="109"/>
      <c r="X9" s="1"/>
      <c r="Y9" s="2"/>
      <c r="Z9" s="28"/>
      <c r="AA9" s="1"/>
      <c r="AB9" s="28"/>
      <c r="AC9" s="1"/>
      <c r="AD9" s="4"/>
      <c r="AE9" s="28"/>
      <c r="AF9" s="35"/>
      <c r="AG9" s="28"/>
      <c r="AH9" s="106"/>
      <c r="AI9" s="1"/>
      <c r="AJ9" s="2"/>
      <c r="AK9" s="2"/>
      <c r="AL9" s="3"/>
      <c r="AM9" s="4"/>
      <c r="AN9" s="2"/>
      <c r="AO9" s="2"/>
      <c r="AP9" s="2"/>
      <c r="AQ9" s="3"/>
      <c r="AR9" s="8" t="str">
        <f t="shared" si="5"/>
        <v>-</v>
      </c>
    </row>
    <row r="10" spans="1:44" ht="19.899999999999999" customHeight="1">
      <c r="A10" s="121">
        <f t="shared" si="6"/>
        <v>4</v>
      </c>
      <c r="B10" s="173" t="s">
        <v>49</v>
      </c>
      <c r="C10" s="174"/>
      <c r="D10" s="174"/>
      <c r="E10" s="174"/>
      <c r="F10" s="177"/>
      <c r="G10" s="178"/>
      <c r="H10" s="177"/>
      <c r="I10" s="178"/>
      <c r="J10" s="177"/>
      <c r="K10" s="178"/>
      <c r="L10" s="177"/>
      <c r="M10" s="198"/>
      <c r="N10" s="106"/>
      <c r="O10" s="1"/>
      <c r="P10" s="4"/>
      <c r="Q10" s="28"/>
      <c r="R10" s="4"/>
      <c r="S10" s="2"/>
      <c r="T10" s="2"/>
      <c r="U10" s="2"/>
      <c r="V10" s="2"/>
      <c r="W10" s="109"/>
      <c r="X10" s="1"/>
      <c r="Y10" s="2"/>
      <c r="Z10" s="28"/>
      <c r="AA10" s="1"/>
      <c r="AB10" s="28"/>
      <c r="AC10" s="1"/>
      <c r="AD10" s="4"/>
      <c r="AE10" s="28"/>
      <c r="AF10" s="35"/>
      <c r="AG10" s="28"/>
      <c r="AH10" s="106"/>
      <c r="AI10" s="1"/>
      <c r="AJ10" s="2"/>
      <c r="AK10" s="2"/>
      <c r="AL10" s="3"/>
      <c r="AM10" s="4"/>
      <c r="AN10" s="2"/>
      <c r="AO10" s="2"/>
      <c r="AP10" s="2"/>
      <c r="AQ10" s="3"/>
      <c r="AR10" s="8" t="str">
        <f t="shared" si="5"/>
        <v>-</v>
      </c>
    </row>
    <row r="11" spans="1:44" ht="19.899999999999999" customHeight="1">
      <c r="A11" s="121">
        <f t="shared" si="6"/>
        <v>5</v>
      </c>
      <c r="B11" s="173" t="s">
        <v>49</v>
      </c>
      <c r="C11" s="174"/>
      <c r="D11" s="174"/>
      <c r="E11" s="174"/>
      <c r="F11" s="177"/>
      <c r="G11" s="178"/>
      <c r="H11" s="177"/>
      <c r="I11" s="178"/>
      <c r="J11" s="177"/>
      <c r="K11" s="178"/>
      <c r="L11" s="177"/>
      <c r="M11" s="198"/>
      <c r="N11" s="106"/>
      <c r="O11" s="1"/>
      <c r="P11" s="4"/>
      <c r="Q11" s="28"/>
      <c r="R11" s="4"/>
      <c r="S11" s="2"/>
      <c r="T11" s="2"/>
      <c r="U11" s="2"/>
      <c r="V11" s="2"/>
      <c r="W11" s="109"/>
      <c r="X11" s="1"/>
      <c r="Y11" s="2"/>
      <c r="Z11" s="28"/>
      <c r="AA11" s="1"/>
      <c r="AB11" s="28"/>
      <c r="AC11" s="1"/>
      <c r="AD11" s="4"/>
      <c r="AE11" s="28"/>
      <c r="AF11" s="35"/>
      <c r="AG11" s="28"/>
      <c r="AH11" s="106"/>
      <c r="AI11" s="1"/>
      <c r="AJ11" s="2"/>
      <c r="AK11" s="2"/>
      <c r="AL11" s="3"/>
      <c r="AM11" s="4"/>
      <c r="AN11" s="2"/>
      <c r="AO11" s="2"/>
      <c r="AP11" s="2"/>
      <c r="AQ11" s="3"/>
      <c r="AR11" s="8" t="str">
        <f t="shared" si="5"/>
        <v>-</v>
      </c>
    </row>
    <row r="12" spans="1:44" ht="19.899999999999999" customHeight="1">
      <c r="A12" s="121">
        <f t="shared" si="6"/>
        <v>6</v>
      </c>
      <c r="B12" s="173" t="s">
        <v>49</v>
      </c>
      <c r="C12" s="174"/>
      <c r="D12" s="174"/>
      <c r="E12" s="174"/>
      <c r="F12" s="177"/>
      <c r="G12" s="178"/>
      <c r="H12" s="177"/>
      <c r="I12" s="178"/>
      <c r="J12" s="177"/>
      <c r="K12" s="178"/>
      <c r="L12" s="177"/>
      <c r="M12" s="198"/>
      <c r="N12" s="106"/>
      <c r="O12" s="1"/>
      <c r="P12" s="4"/>
      <c r="Q12" s="28"/>
      <c r="R12" s="4"/>
      <c r="S12" s="2"/>
      <c r="T12" s="2"/>
      <c r="U12" s="2"/>
      <c r="V12" s="2"/>
      <c r="W12" s="109"/>
      <c r="X12" s="1"/>
      <c r="Y12" s="2"/>
      <c r="Z12" s="28"/>
      <c r="AA12" s="1"/>
      <c r="AB12" s="28"/>
      <c r="AC12" s="1"/>
      <c r="AD12" s="4"/>
      <c r="AE12" s="28"/>
      <c r="AF12" s="35"/>
      <c r="AG12" s="28"/>
      <c r="AH12" s="106"/>
      <c r="AI12" s="1"/>
      <c r="AJ12" s="2"/>
      <c r="AK12" s="2"/>
      <c r="AL12" s="3"/>
      <c r="AM12" s="4"/>
      <c r="AN12" s="2"/>
      <c r="AO12" s="2"/>
      <c r="AP12" s="2"/>
      <c r="AQ12" s="3"/>
      <c r="AR12" s="8" t="str">
        <f t="shared" si="5"/>
        <v>-</v>
      </c>
    </row>
    <row r="13" spans="1:44" ht="19.899999999999999" customHeight="1">
      <c r="A13" s="121">
        <f t="shared" si="6"/>
        <v>7</v>
      </c>
      <c r="B13" s="173" t="s">
        <v>49</v>
      </c>
      <c r="C13" s="174"/>
      <c r="D13" s="174"/>
      <c r="E13" s="174"/>
      <c r="F13" s="177"/>
      <c r="G13" s="178"/>
      <c r="H13" s="177"/>
      <c r="I13" s="178"/>
      <c r="J13" s="177"/>
      <c r="K13" s="178"/>
      <c r="L13" s="177"/>
      <c r="M13" s="198"/>
      <c r="N13" s="106"/>
      <c r="O13" s="1"/>
      <c r="P13" s="4"/>
      <c r="Q13" s="28"/>
      <c r="R13" s="4"/>
      <c r="S13" s="2"/>
      <c r="T13" s="2"/>
      <c r="U13" s="2"/>
      <c r="V13" s="2"/>
      <c r="W13" s="109"/>
      <c r="X13" s="1"/>
      <c r="Y13" s="2"/>
      <c r="Z13" s="28"/>
      <c r="AA13" s="1"/>
      <c r="AB13" s="28"/>
      <c r="AC13" s="1"/>
      <c r="AD13" s="4"/>
      <c r="AE13" s="28"/>
      <c r="AF13" s="35"/>
      <c r="AG13" s="28"/>
      <c r="AH13" s="106"/>
      <c r="AI13" s="1"/>
      <c r="AJ13" s="2"/>
      <c r="AK13" s="2"/>
      <c r="AL13" s="3"/>
      <c r="AM13" s="4"/>
      <c r="AN13" s="2"/>
      <c r="AO13" s="2"/>
      <c r="AP13" s="2"/>
      <c r="AQ13" s="3"/>
      <c r="AR13" s="8" t="str">
        <f t="shared" si="5"/>
        <v>-</v>
      </c>
    </row>
    <row r="14" spans="1:44" ht="19.899999999999999" customHeight="1">
      <c r="A14" s="121">
        <f t="shared" si="6"/>
        <v>8</v>
      </c>
      <c r="B14" s="173" t="s">
        <v>49</v>
      </c>
      <c r="C14" s="174"/>
      <c r="D14" s="174"/>
      <c r="E14" s="174"/>
      <c r="F14" s="177"/>
      <c r="G14" s="178"/>
      <c r="H14" s="177"/>
      <c r="I14" s="178"/>
      <c r="J14" s="177"/>
      <c r="K14" s="178"/>
      <c r="L14" s="177"/>
      <c r="M14" s="198"/>
      <c r="N14" s="106"/>
      <c r="O14" s="1"/>
      <c r="P14" s="4"/>
      <c r="Q14" s="28"/>
      <c r="R14" s="4"/>
      <c r="S14" s="2"/>
      <c r="T14" s="2"/>
      <c r="U14" s="2"/>
      <c r="V14" s="2"/>
      <c r="W14" s="109"/>
      <c r="X14" s="1"/>
      <c r="Y14" s="2"/>
      <c r="Z14" s="28"/>
      <c r="AA14" s="1"/>
      <c r="AB14" s="28"/>
      <c r="AC14" s="1"/>
      <c r="AD14" s="4"/>
      <c r="AE14" s="28"/>
      <c r="AF14" s="35"/>
      <c r="AG14" s="28"/>
      <c r="AH14" s="106"/>
      <c r="AI14" s="1"/>
      <c r="AJ14" s="2"/>
      <c r="AK14" s="2"/>
      <c r="AL14" s="3"/>
      <c r="AM14" s="4"/>
      <c r="AN14" s="2"/>
      <c r="AO14" s="2"/>
      <c r="AP14" s="2"/>
      <c r="AQ14" s="3"/>
      <c r="AR14" s="8" t="str">
        <f t="shared" si="5"/>
        <v>-</v>
      </c>
    </row>
    <row r="15" spans="1:44" ht="19.899999999999999" customHeight="1">
      <c r="A15" s="121">
        <f t="shared" si="6"/>
        <v>9</v>
      </c>
      <c r="B15" s="173" t="s">
        <v>49</v>
      </c>
      <c r="C15" s="174"/>
      <c r="D15" s="174"/>
      <c r="E15" s="174"/>
      <c r="F15" s="177"/>
      <c r="G15" s="178"/>
      <c r="H15" s="177"/>
      <c r="I15" s="178"/>
      <c r="J15" s="177"/>
      <c r="K15" s="178"/>
      <c r="L15" s="177"/>
      <c r="M15" s="198"/>
      <c r="N15" s="106"/>
      <c r="O15" s="1"/>
      <c r="P15" s="4"/>
      <c r="Q15" s="28"/>
      <c r="R15" s="4"/>
      <c r="S15" s="2"/>
      <c r="T15" s="2"/>
      <c r="U15" s="2"/>
      <c r="V15" s="2"/>
      <c r="W15" s="109"/>
      <c r="X15" s="1"/>
      <c r="Y15" s="2"/>
      <c r="Z15" s="28"/>
      <c r="AA15" s="1"/>
      <c r="AB15" s="28"/>
      <c r="AC15" s="1"/>
      <c r="AD15" s="4"/>
      <c r="AE15" s="28"/>
      <c r="AF15" s="35"/>
      <c r="AG15" s="28"/>
      <c r="AH15" s="106"/>
      <c r="AI15" s="1"/>
      <c r="AJ15" s="2"/>
      <c r="AK15" s="2"/>
      <c r="AL15" s="3"/>
      <c r="AM15" s="4"/>
      <c r="AN15" s="2"/>
      <c r="AO15" s="2"/>
      <c r="AP15" s="2"/>
      <c r="AQ15" s="3"/>
      <c r="AR15" s="8" t="str">
        <f t="shared" si="5"/>
        <v>-</v>
      </c>
    </row>
    <row r="16" spans="1:44" ht="19.899999999999999" customHeight="1">
      <c r="A16" s="121">
        <f t="shared" si="6"/>
        <v>10</v>
      </c>
      <c r="B16" s="173" t="s">
        <v>49</v>
      </c>
      <c r="C16" s="174"/>
      <c r="D16" s="174"/>
      <c r="E16" s="174"/>
      <c r="F16" s="177"/>
      <c r="G16" s="178"/>
      <c r="H16" s="177"/>
      <c r="I16" s="178"/>
      <c r="J16" s="177"/>
      <c r="K16" s="178"/>
      <c r="L16" s="177"/>
      <c r="M16" s="198"/>
      <c r="N16" s="106"/>
      <c r="O16" s="1"/>
      <c r="P16" s="4"/>
      <c r="Q16" s="28"/>
      <c r="R16" s="4"/>
      <c r="S16" s="2"/>
      <c r="T16" s="2"/>
      <c r="U16" s="2"/>
      <c r="V16" s="2"/>
      <c r="W16" s="109"/>
      <c r="X16" s="1"/>
      <c r="Y16" s="2"/>
      <c r="Z16" s="28"/>
      <c r="AA16" s="1"/>
      <c r="AB16" s="28"/>
      <c r="AC16" s="1"/>
      <c r="AD16" s="4"/>
      <c r="AE16" s="28"/>
      <c r="AF16" s="35"/>
      <c r="AG16" s="28"/>
      <c r="AH16" s="106"/>
      <c r="AI16" s="1"/>
      <c r="AJ16" s="2"/>
      <c r="AK16" s="2"/>
      <c r="AL16" s="3"/>
      <c r="AM16" s="4"/>
      <c r="AN16" s="2"/>
      <c r="AO16" s="2"/>
      <c r="AP16" s="2"/>
      <c r="AQ16" s="3"/>
      <c r="AR16" s="8" t="str">
        <f t="shared" si="5"/>
        <v>-</v>
      </c>
    </row>
    <row r="17" spans="1:44" ht="19.899999999999999" customHeight="1">
      <c r="A17" s="121">
        <f t="shared" si="6"/>
        <v>11</v>
      </c>
      <c r="B17" s="173" t="s">
        <v>49</v>
      </c>
      <c r="C17" s="174"/>
      <c r="D17" s="174"/>
      <c r="E17" s="174"/>
      <c r="F17" s="177"/>
      <c r="G17" s="178"/>
      <c r="H17" s="177"/>
      <c r="I17" s="178"/>
      <c r="J17" s="177"/>
      <c r="K17" s="178"/>
      <c r="L17" s="177"/>
      <c r="M17" s="198"/>
      <c r="N17" s="106"/>
      <c r="O17" s="1"/>
      <c r="P17" s="4"/>
      <c r="Q17" s="28"/>
      <c r="R17" s="4"/>
      <c r="S17" s="2"/>
      <c r="T17" s="2"/>
      <c r="U17" s="2"/>
      <c r="V17" s="2"/>
      <c r="W17" s="109"/>
      <c r="X17" s="1"/>
      <c r="Y17" s="2"/>
      <c r="Z17" s="28"/>
      <c r="AA17" s="1"/>
      <c r="AB17" s="28"/>
      <c r="AC17" s="1"/>
      <c r="AD17" s="4"/>
      <c r="AE17" s="28"/>
      <c r="AF17" s="35"/>
      <c r="AG17" s="28"/>
      <c r="AH17" s="106"/>
      <c r="AI17" s="1"/>
      <c r="AJ17" s="2"/>
      <c r="AK17" s="2"/>
      <c r="AL17" s="3"/>
      <c r="AM17" s="4"/>
      <c r="AN17" s="2"/>
      <c r="AO17" s="2"/>
      <c r="AP17" s="2"/>
      <c r="AQ17" s="3"/>
      <c r="AR17" s="8" t="str">
        <f t="shared" si="5"/>
        <v>-</v>
      </c>
    </row>
    <row r="18" spans="1:44" ht="19.899999999999999" customHeight="1" thickBot="1">
      <c r="A18" s="122">
        <f>A17+1</f>
        <v>12</v>
      </c>
      <c r="B18" s="175" t="s">
        <v>49</v>
      </c>
      <c r="C18" s="176"/>
      <c r="D18" s="176"/>
      <c r="E18" s="176"/>
      <c r="F18" s="169"/>
      <c r="G18" s="170"/>
      <c r="H18" s="169"/>
      <c r="I18" s="170"/>
      <c r="J18" s="169"/>
      <c r="K18" s="170"/>
      <c r="L18" s="169"/>
      <c r="M18" s="250"/>
      <c r="N18" s="106"/>
      <c r="O18" s="29"/>
      <c r="P18" s="31"/>
      <c r="Q18" s="32"/>
      <c r="R18" s="31"/>
      <c r="S18" s="30"/>
      <c r="T18" s="30"/>
      <c r="U18" s="30"/>
      <c r="V18" s="30"/>
      <c r="W18" s="110"/>
      <c r="X18" s="29"/>
      <c r="Y18" s="30"/>
      <c r="Z18" s="32"/>
      <c r="AA18" s="29"/>
      <c r="AB18" s="32"/>
      <c r="AC18" s="29"/>
      <c r="AD18" s="31"/>
      <c r="AE18" s="32"/>
      <c r="AF18" s="36"/>
      <c r="AG18" s="32"/>
      <c r="AH18" s="106"/>
      <c r="AI18" s="29"/>
      <c r="AJ18" s="30"/>
      <c r="AK18" s="30"/>
      <c r="AL18" s="33"/>
      <c r="AM18" s="31"/>
      <c r="AN18" s="30"/>
      <c r="AO18" s="30"/>
      <c r="AP18" s="30"/>
      <c r="AQ18" s="33"/>
      <c r="AR18" s="37" t="str">
        <f t="shared" si="5"/>
        <v>-</v>
      </c>
    </row>
    <row r="19" spans="1:44" ht="19.899999999999999" customHeight="1">
      <c r="A19" s="248"/>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c r="AB19" s="248"/>
      <c r="AC19" s="248"/>
      <c r="AD19" s="248"/>
      <c r="AE19" s="248"/>
      <c r="AF19" s="248"/>
      <c r="AG19" s="248"/>
      <c r="AH19" s="248"/>
      <c r="AI19" s="248"/>
      <c r="AJ19" s="248"/>
      <c r="AK19" s="248"/>
      <c r="AL19" s="248"/>
      <c r="AM19" s="248"/>
      <c r="AN19" s="248"/>
      <c r="AO19" s="248"/>
      <c r="AP19" s="248"/>
      <c r="AQ19" s="248"/>
      <c r="AR19" s="248"/>
    </row>
    <row r="20" spans="1:44" ht="5.0999999999999996" customHeight="1">
      <c r="A20" s="249"/>
      <c r="B20" s="249"/>
      <c r="C20" s="249"/>
      <c r="D20" s="249"/>
      <c r="E20" s="249"/>
      <c r="F20" s="249"/>
      <c r="G20" s="249"/>
      <c r="H20" s="249"/>
      <c r="I20" s="249"/>
      <c r="J20" s="249"/>
      <c r="K20" s="249"/>
      <c r="L20" s="249"/>
      <c r="M20" s="249"/>
      <c r="N20" s="249"/>
      <c r="O20" s="249"/>
      <c r="P20" s="249"/>
      <c r="Q20" s="249"/>
      <c r="R20" s="249"/>
      <c r="S20" s="249"/>
      <c r="T20" s="249"/>
      <c r="U20" s="249"/>
      <c r="V20" s="249"/>
      <c r="W20" s="249"/>
      <c r="X20" s="249"/>
      <c r="Y20" s="249"/>
      <c r="Z20" s="249"/>
      <c r="AA20" s="249"/>
      <c r="AB20" s="249"/>
      <c r="AC20" s="249"/>
      <c r="AD20" s="249"/>
      <c r="AE20" s="249"/>
      <c r="AF20" s="249"/>
      <c r="AG20" s="249"/>
      <c r="AH20" s="249"/>
      <c r="AI20" s="249"/>
      <c r="AJ20" s="249"/>
      <c r="AK20" s="249"/>
      <c r="AL20" s="249"/>
      <c r="AM20" s="249"/>
      <c r="AN20" s="249"/>
      <c r="AO20" s="249"/>
      <c r="AP20" s="249"/>
      <c r="AQ20" s="249"/>
      <c r="AR20" s="249"/>
    </row>
    <row r="21" spans="1:44" ht="19.899999999999999" customHeight="1" thickBot="1">
      <c r="A21" s="56"/>
      <c r="B21" s="56"/>
      <c r="C21" s="56"/>
      <c r="D21" s="56"/>
      <c r="E21" s="56"/>
      <c r="F21" s="247" t="s">
        <v>34</v>
      </c>
      <c r="G21" s="247"/>
      <c r="H21" s="247"/>
      <c r="I21" s="247"/>
      <c r="J21" s="251"/>
      <c r="K21" s="247" t="s">
        <v>33</v>
      </c>
      <c r="L21" s="247"/>
      <c r="M21" s="247"/>
      <c r="N21" s="247"/>
      <c r="O21" s="251"/>
      <c r="P21" s="246" t="s">
        <v>72</v>
      </c>
      <c r="Q21" s="246"/>
      <c r="R21" s="246"/>
      <c r="S21" s="246"/>
      <c r="T21" s="251"/>
      <c r="U21" s="246" t="s">
        <v>30</v>
      </c>
      <c r="V21" s="246"/>
      <c r="W21" s="246"/>
      <c r="X21" s="246"/>
      <c r="Y21" s="246"/>
      <c r="Z21" s="246"/>
      <c r="AA21" s="251"/>
      <c r="AB21" s="246" t="s">
        <v>40</v>
      </c>
      <c r="AC21" s="246"/>
      <c r="AD21" s="246"/>
      <c r="AE21" s="246"/>
      <c r="AF21" s="246"/>
      <c r="AG21" s="246"/>
      <c r="AH21" s="251"/>
      <c r="AI21" s="246" t="s">
        <v>29</v>
      </c>
      <c r="AJ21" s="246"/>
      <c r="AK21" s="246"/>
      <c r="AL21" s="246"/>
      <c r="AM21" s="246"/>
      <c r="AN21" s="251"/>
      <c r="AO21" s="247" t="s">
        <v>35</v>
      </c>
      <c r="AP21" s="247"/>
      <c r="AQ21" s="247"/>
      <c r="AR21" s="247"/>
    </row>
    <row r="22" spans="1:44" ht="19.899999999999999" customHeight="1">
      <c r="A22" s="136" t="str">
        <f>B7</f>
        <v>Name 1</v>
      </c>
      <c r="B22" s="137"/>
      <c r="C22" s="137"/>
      <c r="D22" s="138"/>
      <c r="E22" s="111"/>
      <c r="F22" s="234" t="s">
        <v>62</v>
      </c>
      <c r="G22" s="235"/>
      <c r="H22" s="235"/>
      <c r="I22" s="236"/>
      <c r="J22" s="251"/>
      <c r="K22" s="234" t="s">
        <v>65</v>
      </c>
      <c r="L22" s="235"/>
      <c r="M22" s="235"/>
      <c r="N22" s="236"/>
      <c r="O22" s="251"/>
      <c r="P22" s="124" t="s">
        <v>31</v>
      </c>
      <c r="Q22" s="154" t="s">
        <v>56</v>
      </c>
      <c r="R22" s="155"/>
      <c r="S22" s="156"/>
      <c r="T22" s="251"/>
      <c r="U22" s="234" t="s">
        <v>66</v>
      </c>
      <c r="V22" s="235"/>
      <c r="W22" s="235"/>
      <c r="X22" s="235"/>
      <c r="Y22" s="235"/>
      <c r="Z22" s="236"/>
      <c r="AA22" s="251"/>
      <c r="AB22" s="234" t="s">
        <v>49</v>
      </c>
      <c r="AC22" s="235"/>
      <c r="AD22" s="235"/>
      <c r="AE22" s="235"/>
      <c r="AF22" s="235"/>
      <c r="AG22" s="236"/>
      <c r="AH22" s="251"/>
      <c r="AI22" s="117" t="s">
        <v>27</v>
      </c>
      <c r="AJ22" s="243" t="s">
        <v>58</v>
      </c>
      <c r="AK22" s="244"/>
      <c r="AL22" s="244"/>
      <c r="AM22" s="245"/>
      <c r="AN22" s="251"/>
      <c r="AO22" s="124" t="s">
        <v>31</v>
      </c>
      <c r="AP22" s="243" t="s">
        <v>49</v>
      </c>
      <c r="AQ22" s="244"/>
      <c r="AR22" s="245"/>
    </row>
    <row r="23" spans="1:44" ht="19.899999999999999" customHeight="1" thickBot="1">
      <c r="A23" s="139" t="s">
        <v>69</v>
      </c>
      <c r="B23" s="140"/>
      <c r="C23" s="140"/>
      <c r="D23" s="141"/>
      <c r="E23" s="111"/>
      <c r="F23" s="237"/>
      <c r="G23" s="238"/>
      <c r="H23" s="238"/>
      <c r="I23" s="239"/>
      <c r="J23" s="251"/>
      <c r="K23" s="237"/>
      <c r="L23" s="238"/>
      <c r="M23" s="238"/>
      <c r="N23" s="239"/>
      <c r="O23" s="251"/>
      <c r="P23" s="125" t="s">
        <v>32</v>
      </c>
      <c r="Q23" s="148" t="s">
        <v>55</v>
      </c>
      <c r="R23" s="149"/>
      <c r="S23" s="150"/>
      <c r="T23" s="251"/>
      <c r="U23" s="237"/>
      <c r="V23" s="238"/>
      <c r="W23" s="238"/>
      <c r="X23" s="238"/>
      <c r="Y23" s="238"/>
      <c r="Z23" s="239"/>
      <c r="AA23" s="251"/>
      <c r="AB23" s="237"/>
      <c r="AC23" s="238"/>
      <c r="AD23" s="238"/>
      <c r="AE23" s="238"/>
      <c r="AF23" s="238"/>
      <c r="AG23" s="239"/>
      <c r="AH23" s="251"/>
      <c r="AI23" s="118" t="s">
        <v>28</v>
      </c>
      <c r="AJ23" s="240" t="s">
        <v>59</v>
      </c>
      <c r="AK23" s="241"/>
      <c r="AL23" s="241"/>
      <c r="AM23" s="242"/>
      <c r="AN23" s="251"/>
      <c r="AO23" s="125" t="s">
        <v>32</v>
      </c>
      <c r="AP23" s="240" t="s">
        <v>49</v>
      </c>
      <c r="AQ23" s="241"/>
      <c r="AR23" s="242"/>
    </row>
    <row r="24" spans="1:44" s="89" customFormat="1" ht="5.0999999999999996" customHeight="1" thickBot="1">
      <c r="A24" s="57"/>
      <c r="B24" s="57"/>
      <c r="C24" s="57"/>
      <c r="D24" s="57"/>
      <c r="E24" s="57"/>
      <c r="F24" s="84"/>
      <c r="G24" s="84"/>
      <c r="H24" s="84"/>
      <c r="I24" s="84"/>
      <c r="J24" s="251"/>
      <c r="K24" s="84"/>
      <c r="L24" s="84"/>
      <c r="M24" s="84"/>
      <c r="N24" s="84"/>
      <c r="O24" s="251"/>
      <c r="P24" s="126"/>
      <c r="Q24" s="85"/>
      <c r="R24" s="85"/>
      <c r="S24" s="85"/>
      <c r="T24" s="251"/>
      <c r="U24" s="84"/>
      <c r="V24" s="84"/>
      <c r="W24" s="84"/>
      <c r="X24" s="84"/>
      <c r="Y24" s="84"/>
      <c r="Z24" s="84"/>
      <c r="AA24" s="251"/>
      <c r="AB24" s="84"/>
      <c r="AC24" s="84"/>
      <c r="AD24" s="84"/>
      <c r="AE24" s="86"/>
      <c r="AF24" s="86"/>
      <c r="AG24" s="86"/>
      <c r="AH24" s="251"/>
      <c r="AI24" s="63"/>
      <c r="AJ24" s="87"/>
      <c r="AK24" s="87"/>
      <c r="AL24" s="87"/>
      <c r="AM24" s="87"/>
      <c r="AN24" s="251"/>
      <c r="AO24" s="126"/>
      <c r="AP24" s="88"/>
      <c r="AQ24" s="88"/>
      <c r="AR24" s="88"/>
    </row>
    <row r="25" spans="1:44" ht="19.899999999999999" customHeight="1">
      <c r="A25" s="142" t="str">
        <f>B8</f>
        <v>Name 2</v>
      </c>
      <c r="B25" s="143"/>
      <c r="C25" s="143"/>
      <c r="D25" s="144"/>
      <c r="E25" s="111"/>
      <c r="F25" s="228" t="s">
        <v>63</v>
      </c>
      <c r="G25" s="229"/>
      <c r="H25" s="229"/>
      <c r="I25" s="230"/>
      <c r="J25" s="251"/>
      <c r="K25" s="228" t="s">
        <v>64</v>
      </c>
      <c r="L25" s="229"/>
      <c r="M25" s="229"/>
      <c r="N25" s="230"/>
      <c r="O25" s="251"/>
      <c r="P25" s="127" t="s">
        <v>31</v>
      </c>
      <c r="Q25" s="225" t="s">
        <v>55</v>
      </c>
      <c r="R25" s="226"/>
      <c r="S25" s="227"/>
      <c r="T25" s="251"/>
      <c r="U25" s="228" t="s">
        <v>68</v>
      </c>
      <c r="V25" s="229"/>
      <c r="W25" s="229"/>
      <c r="X25" s="229"/>
      <c r="Y25" s="229"/>
      <c r="Z25" s="230"/>
      <c r="AA25" s="251"/>
      <c r="AB25" s="228" t="s">
        <v>49</v>
      </c>
      <c r="AC25" s="229"/>
      <c r="AD25" s="229"/>
      <c r="AE25" s="229"/>
      <c r="AF25" s="229"/>
      <c r="AG25" s="230"/>
      <c r="AH25" s="251"/>
      <c r="AI25" s="48" t="s">
        <v>27</v>
      </c>
      <c r="AJ25" s="216" t="s">
        <v>61</v>
      </c>
      <c r="AK25" s="217"/>
      <c r="AL25" s="217"/>
      <c r="AM25" s="218"/>
      <c r="AN25" s="251"/>
      <c r="AO25" s="127" t="s">
        <v>31</v>
      </c>
      <c r="AP25" s="216" t="s">
        <v>49</v>
      </c>
      <c r="AQ25" s="217"/>
      <c r="AR25" s="218"/>
    </row>
    <row r="26" spans="1:44" ht="19.899999999999999" customHeight="1" thickBot="1">
      <c r="A26" s="145" t="s">
        <v>69</v>
      </c>
      <c r="B26" s="146"/>
      <c r="C26" s="146"/>
      <c r="D26" s="147"/>
      <c r="E26" s="111"/>
      <c r="F26" s="231"/>
      <c r="G26" s="232"/>
      <c r="H26" s="232"/>
      <c r="I26" s="233"/>
      <c r="J26" s="251"/>
      <c r="K26" s="231"/>
      <c r="L26" s="232"/>
      <c r="M26" s="232"/>
      <c r="N26" s="233"/>
      <c r="O26" s="251"/>
      <c r="P26" s="128" t="s">
        <v>32</v>
      </c>
      <c r="Q26" s="151" t="s">
        <v>57</v>
      </c>
      <c r="R26" s="152"/>
      <c r="S26" s="153"/>
      <c r="T26" s="251"/>
      <c r="U26" s="231"/>
      <c r="V26" s="232"/>
      <c r="W26" s="232"/>
      <c r="X26" s="232"/>
      <c r="Y26" s="232"/>
      <c r="Z26" s="233"/>
      <c r="AA26" s="251"/>
      <c r="AB26" s="231"/>
      <c r="AC26" s="232"/>
      <c r="AD26" s="232"/>
      <c r="AE26" s="232"/>
      <c r="AF26" s="232"/>
      <c r="AG26" s="233"/>
      <c r="AH26" s="251"/>
      <c r="AI26" s="49" t="s">
        <v>28</v>
      </c>
      <c r="AJ26" s="219" t="s">
        <v>60</v>
      </c>
      <c r="AK26" s="220"/>
      <c r="AL26" s="220"/>
      <c r="AM26" s="221"/>
      <c r="AN26" s="251"/>
      <c r="AO26" s="128" t="s">
        <v>32</v>
      </c>
      <c r="AP26" s="219" t="s">
        <v>49</v>
      </c>
      <c r="AQ26" s="220"/>
      <c r="AR26" s="221"/>
    </row>
    <row r="27" spans="1:44" ht="5.0999999999999996" customHeight="1" thickBot="1">
      <c r="A27" s="58"/>
      <c r="B27" s="58"/>
      <c r="C27" s="58"/>
      <c r="D27" s="58"/>
      <c r="E27" s="58"/>
      <c r="F27" s="90"/>
      <c r="G27" s="90"/>
      <c r="H27" s="90"/>
      <c r="I27" s="90"/>
      <c r="J27" s="251"/>
      <c r="K27" s="90"/>
      <c r="L27" s="90"/>
      <c r="M27" s="90"/>
      <c r="N27" s="90"/>
      <c r="O27" s="251"/>
      <c r="P27" s="129"/>
      <c r="Q27" s="91"/>
      <c r="R27" s="91"/>
      <c r="S27" s="91"/>
      <c r="T27" s="251"/>
      <c r="U27" s="90"/>
      <c r="V27" s="90"/>
      <c r="W27" s="90"/>
      <c r="X27" s="90"/>
      <c r="Y27" s="90"/>
      <c r="Z27" s="90"/>
      <c r="AA27" s="251"/>
      <c r="AB27" s="90"/>
      <c r="AC27" s="90"/>
      <c r="AD27" s="90"/>
      <c r="AE27" s="90"/>
      <c r="AF27" s="90"/>
      <c r="AG27" s="90"/>
      <c r="AH27" s="251"/>
      <c r="AI27" s="50"/>
      <c r="AJ27" s="92"/>
      <c r="AK27" s="92"/>
      <c r="AL27" s="92"/>
      <c r="AM27" s="92"/>
      <c r="AN27" s="251"/>
      <c r="AO27" s="129"/>
      <c r="AP27" s="93"/>
      <c r="AQ27" s="93"/>
      <c r="AR27" s="93"/>
    </row>
    <row r="28" spans="1:44" ht="19.899999999999999" customHeight="1">
      <c r="A28" s="136" t="str">
        <f>B9</f>
        <v>-</v>
      </c>
      <c r="B28" s="137"/>
      <c r="C28" s="137"/>
      <c r="D28" s="138"/>
      <c r="E28" s="107"/>
      <c r="F28" s="234" t="s">
        <v>49</v>
      </c>
      <c r="G28" s="235"/>
      <c r="H28" s="235"/>
      <c r="I28" s="236"/>
      <c r="J28" s="251"/>
      <c r="K28" s="234" t="s">
        <v>49</v>
      </c>
      <c r="L28" s="235"/>
      <c r="M28" s="235"/>
      <c r="N28" s="236"/>
      <c r="O28" s="251"/>
      <c r="P28" s="124" t="s">
        <v>31</v>
      </c>
      <c r="Q28" s="154" t="s">
        <v>49</v>
      </c>
      <c r="R28" s="155"/>
      <c r="S28" s="156"/>
      <c r="T28" s="251"/>
      <c r="U28" s="234" t="s">
        <v>49</v>
      </c>
      <c r="V28" s="235"/>
      <c r="W28" s="235"/>
      <c r="X28" s="235"/>
      <c r="Y28" s="235"/>
      <c r="Z28" s="236"/>
      <c r="AA28" s="251"/>
      <c r="AB28" s="234" t="s">
        <v>49</v>
      </c>
      <c r="AC28" s="235"/>
      <c r="AD28" s="235"/>
      <c r="AE28" s="235"/>
      <c r="AF28" s="235"/>
      <c r="AG28" s="236"/>
      <c r="AH28" s="251"/>
      <c r="AI28" s="117" t="s">
        <v>27</v>
      </c>
      <c r="AJ28" s="243" t="s">
        <v>49</v>
      </c>
      <c r="AK28" s="244"/>
      <c r="AL28" s="244"/>
      <c r="AM28" s="245"/>
      <c r="AN28" s="251"/>
      <c r="AO28" s="124" t="s">
        <v>31</v>
      </c>
      <c r="AP28" s="243" t="s">
        <v>49</v>
      </c>
      <c r="AQ28" s="244"/>
      <c r="AR28" s="245"/>
    </row>
    <row r="29" spans="1:44" ht="19.899999999999999" customHeight="1" thickBot="1">
      <c r="A29" s="139" t="s">
        <v>69</v>
      </c>
      <c r="B29" s="140"/>
      <c r="C29" s="140"/>
      <c r="D29" s="141"/>
      <c r="E29" s="107"/>
      <c r="F29" s="237"/>
      <c r="G29" s="238"/>
      <c r="H29" s="238"/>
      <c r="I29" s="239"/>
      <c r="J29" s="251"/>
      <c r="K29" s="237"/>
      <c r="L29" s="238"/>
      <c r="M29" s="238"/>
      <c r="N29" s="239"/>
      <c r="O29" s="251"/>
      <c r="P29" s="125" t="s">
        <v>32</v>
      </c>
      <c r="Q29" s="148" t="s">
        <v>49</v>
      </c>
      <c r="R29" s="149"/>
      <c r="S29" s="150"/>
      <c r="T29" s="251"/>
      <c r="U29" s="237"/>
      <c r="V29" s="238"/>
      <c r="W29" s="238"/>
      <c r="X29" s="238"/>
      <c r="Y29" s="238"/>
      <c r="Z29" s="239"/>
      <c r="AA29" s="251"/>
      <c r="AB29" s="237"/>
      <c r="AC29" s="238"/>
      <c r="AD29" s="238"/>
      <c r="AE29" s="238"/>
      <c r="AF29" s="238"/>
      <c r="AG29" s="239"/>
      <c r="AH29" s="251"/>
      <c r="AI29" s="118" t="s">
        <v>28</v>
      </c>
      <c r="AJ29" s="240" t="s">
        <v>49</v>
      </c>
      <c r="AK29" s="241"/>
      <c r="AL29" s="241"/>
      <c r="AM29" s="242"/>
      <c r="AN29" s="251"/>
      <c r="AO29" s="125" t="s">
        <v>32</v>
      </c>
      <c r="AP29" s="240" t="s">
        <v>49</v>
      </c>
      <c r="AQ29" s="241"/>
      <c r="AR29" s="242"/>
    </row>
    <row r="30" spans="1:44" ht="5.0999999999999996" customHeight="1" thickBot="1">
      <c r="A30" s="58"/>
      <c r="B30" s="58"/>
      <c r="C30" s="58"/>
      <c r="D30" s="58"/>
      <c r="E30" s="58"/>
      <c r="F30" s="90"/>
      <c r="G30" s="90"/>
      <c r="H30" s="90"/>
      <c r="I30" s="90"/>
      <c r="J30" s="251"/>
      <c r="K30" s="90"/>
      <c r="L30" s="90"/>
      <c r="M30" s="90"/>
      <c r="N30" s="90"/>
      <c r="O30" s="251"/>
      <c r="P30" s="129"/>
      <c r="Q30" s="91"/>
      <c r="R30" s="91"/>
      <c r="S30" s="91"/>
      <c r="T30" s="251"/>
      <c r="U30" s="90"/>
      <c r="V30" s="90"/>
      <c r="W30" s="90"/>
      <c r="X30" s="90"/>
      <c r="Y30" s="90"/>
      <c r="Z30" s="90"/>
      <c r="AA30" s="251"/>
      <c r="AB30" s="90"/>
      <c r="AC30" s="90"/>
      <c r="AD30" s="90"/>
      <c r="AE30" s="90"/>
      <c r="AF30" s="90"/>
      <c r="AG30" s="90"/>
      <c r="AH30" s="251"/>
      <c r="AI30" s="50"/>
      <c r="AJ30" s="92"/>
      <c r="AK30" s="92"/>
      <c r="AL30" s="92"/>
      <c r="AM30" s="92"/>
      <c r="AN30" s="251"/>
      <c r="AO30" s="129"/>
      <c r="AP30" s="93"/>
      <c r="AQ30" s="93"/>
      <c r="AR30" s="93"/>
    </row>
    <row r="31" spans="1:44" ht="19.899999999999999" customHeight="1">
      <c r="A31" s="142" t="str">
        <f>B10</f>
        <v>-</v>
      </c>
      <c r="B31" s="143"/>
      <c r="C31" s="143"/>
      <c r="D31" s="144"/>
      <c r="E31" s="107"/>
      <c r="F31" s="228" t="s">
        <v>49</v>
      </c>
      <c r="G31" s="229"/>
      <c r="H31" s="229"/>
      <c r="I31" s="230"/>
      <c r="J31" s="251"/>
      <c r="K31" s="228" t="s">
        <v>49</v>
      </c>
      <c r="L31" s="229"/>
      <c r="M31" s="229"/>
      <c r="N31" s="230"/>
      <c r="O31" s="251"/>
      <c r="P31" s="127" t="s">
        <v>31</v>
      </c>
      <c r="Q31" s="225" t="s">
        <v>49</v>
      </c>
      <c r="R31" s="226"/>
      <c r="S31" s="227"/>
      <c r="T31" s="251"/>
      <c r="U31" s="228" t="s">
        <v>49</v>
      </c>
      <c r="V31" s="229"/>
      <c r="W31" s="229"/>
      <c r="X31" s="229"/>
      <c r="Y31" s="229"/>
      <c r="Z31" s="230"/>
      <c r="AA31" s="251"/>
      <c r="AB31" s="228" t="s">
        <v>49</v>
      </c>
      <c r="AC31" s="229"/>
      <c r="AD31" s="229"/>
      <c r="AE31" s="229"/>
      <c r="AF31" s="229"/>
      <c r="AG31" s="230"/>
      <c r="AH31" s="251"/>
      <c r="AI31" s="48" t="s">
        <v>27</v>
      </c>
      <c r="AJ31" s="216" t="s">
        <v>49</v>
      </c>
      <c r="AK31" s="217"/>
      <c r="AL31" s="217"/>
      <c r="AM31" s="218"/>
      <c r="AN31" s="251"/>
      <c r="AO31" s="127" t="s">
        <v>31</v>
      </c>
      <c r="AP31" s="216" t="s">
        <v>49</v>
      </c>
      <c r="AQ31" s="217"/>
      <c r="AR31" s="218"/>
    </row>
    <row r="32" spans="1:44" ht="19.899999999999999" customHeight="1" thickBot="1">
      <c r="A32" s="145" t="s">
        <v>69</v>
      </c>
      <c r="B32" s="146"/>
      <c r="C32" s="146"/>
      <c r="D32" s="147"/>
      <c r="E32" s="107"/>
      <c r="F32" s="231"/>
      <c r="G32" s="232"/>
      <c r="H32" s="232"/>
      <c r="I32" s="233"/>
      <c r="J32" s="251"/>
      <c r="K32" s="231"/>
      <c r="L32" s="232"/>
      <c r="M32" s="232"/>
      <c r="N32" s="233"/>
      <c r="O32" s="251"/>
      <c r="P32" s="128" t="s">
        <v>32</v>
      </c>
      <c r="Q32" s="151" t="s">
        <v>49</v>
      </c>
      <c r="R32" s="152"/>
      <c r="S32" s="153"/>
      <c r="T32" s="251"/>
      <c r="U32" s="231"/>
      <c r="V32" s="232"/>
      <c r="W32" s="232"/>
      <c r="X32" s="232"/>
      <c r="Y32" s="232"/>
      <c r="Z32" s="233"/>
      <c r="AA32" s="251"/>
      <c r="AB32" s="231"/>
      <c r="AC32" s="232"/>
      <c r="AD32" s="232"/>
      <c r="AE32" s="232"/>
      <c r="AF32" s="232"/>
      <c r="AG32" s="233"/>
      <c r="AH32" s="251"/>
      <c r="AI32" s="49" t="s">
        <v>28</v>
      </c>
      <c r="AJ32" s="219" t="s">
        <v>49</v>
      </c>
      <c r="AK32" s="220"/>
      <c r="AL32" s="220"/>
      <c r="AM32" s="221"/>
      <c r="AN32" s="251"/>
      <c r="AO32" s="128" t="s">
        <v>32</v>
      </c>
      <c r="AP32" s="219" t="s">
        <v>49</v>
      </c>
      <c r="AQ32" s="220"/>
      <c r="AR32" s="221"/>
    </row>
    <row r="33" spans="1:44" ht="5.0999999999999996" customHeight="1" thickBot="1">
      <c r="A33" s="58"/>
      <c r="B33" s="58"/>
      <c r="C33" s="58"/>
      <c r="D33" s="58"/>
      <c r="E33" s="58"/>
      <c r="F33" s="90"/>
      <c r="G33" s="90"/>
      <c r="H33" s="90"/>
      <c r="I33" s="90"/>
      <c r="J33" s="251"/>
      <c r="K33" s="90"/>
      <c r="L33" s="90"/>
      <c r="M33" s="90"/>
      <c r="N33" s="90"/>
      <c r="O33" s="251"/>
      <c r="P33" s="129"/>
      <c r="Q33" s="91"/>
      <c r="R33" s="91"/>
      <c r="S33" s="91"/>
      <c r="T33" s="251"/>
      <c r="U33" s="90"/>
      <c r="V33" s="90"/>
      <c r="W33" s="90"/>
      <c r="X33" s="90"/>
      <c r="Y33" s="90"/>
      <c r="Z33" s="90"/>
      <c r="AA33" s="251"/>
      <c r="AB33" s="90"/>
      <c r="AC33" s="90"/>
      <c r="AD33" s="90"/>
      <c r="AE33" s="90"/>
      <c r="AF33" s="90"/>
      <c r="AG33" s="90"/>
      <c r="AH33" s="251"/>
      <c r="AI33" s="50"/>
      <c r="AJ33" s="92"/>
      <c r="AK33" s="92"/>
      <c r="AL33" s="92"/>
      <c r="AM33" s="92"/>
      <c r="AN33" s="251"/>
      <c r="AO33" s="129"/>
      <c r="AP33" s="93"/>
      <c r="AQ33" s="93"/>
      <c r="AR33" s="93"/>
    </row>
    <row r="34" spans="1:44" ht="19.899999999999999" customHeight="1">
      <c r="A34" s="136" t="str">
        <f>B11</f>
        <v>-</v>
      </c>
      <c r="B34" s="137"/>
      <c r="C34" s="137"/>
      <c r="D34" s="138"/>
      <c r="E34" s="107"/>
      <c r="F34" s="234" t="s">
        <v>49</v>
      </c>
      <c r="G34" s="235"/>
      <c r="H34" s="235"/>
      <c r="I34" s="236"/>
      <c r="J34" s="251"/>
      <c r="K34" s="234" t="s">
        <v>49</v>
      </c>
      <c r="L34" s="235"/>
      <c r="M34" s="235"/>
      <c r="N34" s="236"/>
      <c r="O34" s="251"/>
      <c r="P34" s="124" t="s">
        <v>31</v>
      </c>
      <c r="Q34" s="154" t="s">
        <v>49</v>
      </c>
      <c r="R34" s="155"/>
      <c r="S34" s="156"/>
      <c r="T34" s="251"/>
      <c r="U34" s="234" t="s">
        <v>49</v>
      </c>
      <c r="V34" s="235"/>
      <c r="W34" s="235"/>
      <c r="X34" s="235"/>
      <c r="Y34" s="235"/>
      <c r="Z34" s="236"/>
      <c r="AA34" s="251"/>
      <c r="AB34" s="234" t="s">
        <v>49</v>
      </c>
      <c r="AC34" s="235"/>
      <c r="AD34" s="235"/>
      <c r="AE34" s="235"/>
      <c r="AF34" s="235"/>
      <c r="AG34" s="236"/>
      <c r="AH34" s="251"/>
      <c r="AI34" s="117" t="s">
        <v>27</v>
      </c>
      <c r="AJ34" s="243" t="s">
        <v>49</v>
      </c>
      <c r="AK34" s="244"/>
      <c r="AL34" s="244"/>
      <c r="AM34" s="245"/>
      <c r="AN34" s="251"/>
      <c r="AO34" s="124" t="s">
        <v>31</v>
      </c>
      <c r="AP34" s="243" t="s">
        <v>49</v>
      </c>
      <c r="AQ34" s="244"/>
      <c r="AR34" s="245"/>
    </row>
    <row r="35" spans="1:44" ht="19.899999999999999" customHeight="1" thickBot="1">
      <c r="A35" s="139" t="s">
        <v>69</v>
      </c>
      <c r="B35" s="140"/>
      <c r="C35" s="140"/>
      <c r="D35" s="141"/>
      <c r="E35" s="107"/>
      <c r="F35" s="237"/>
      <c r="G35" s="238"/>
      <c r="H35" s="238"/>
      <c r="I35" s="239"/>
      <c r="J35" s="251"/>
      <c r="K35" s="237"/>
      <c r="L35" s="238"/>
      <c r="M35" s="238"/>
      <c r="N35" s="239"/>
      <c r="O35" s="251"/>
      <c r="P35" s="125" t="s">
        <v>32</v>
      </c>
      <c r="Q35" s="148" t="s">
        <v>49</v>
      </c>
      <c r="R35" s="149"/>
      <c r="S35" s="150"/>
      <c r="T35" s="251"/>
      <c r="U35" s="237"/>
      <c r="V35" s="238"/>
      <c r="W35" s="238"/>
      <c r="X35" s="238"/>
      <c r="Y35" s="238"/>
      <c r="Z35" s="239"/>
      <c r="AA35" s="251"/>
      <c r="AB35" s="237"/>
      <c r="AC35" s="238"/>
      <c r="AD35" s="238"/>
      <c r="AE35" s="238"/>
      <c r="AF35" s="238"/>
      <c r="AG35" s="239"/>
      <c r="AH35" s="251"/>
      <c r="AI35" s="118" t="s">
        <v>28</v>
      </c>
      <c r="AJ35" s="240" t="s">
        <v>49</v>
      </c>
      <c r="AK35" s="241"/>
      <c r="AL35" s="241"/>
      <c r="AM35" s="242"/>
      <c r="AN35" s="251"/>
      <c r="AO35" s="125" t="s">
        <v>32</v>
      </c>
      <c r="AP35" s="240" t="s">
        <v>49</v>
      </c>
      <c r="AQ35" s="241"/>
      <c r="AR35" s="242"/>
    </row>
    <row r="36" spans="1:44" ht="5.0999999999999996" customHeight="1" thickBot="1">
      <c r="A36" s="58"/>
      <c r="B36" s="58"/>
      <c r="C36" s="58"/>
      <c r="D36" s="58"/>
      <c r="E36" s="58"/>
      <c r="F36" s="90"/>
      <c r="G36" s="90"/>
      <c r="H36" s="90"/>
      <c r="I36" s="90"/>
      <c r="J36" s="251"/>
      <c r="K36" s="90"/>
      <c r="L36" s="90"/>
      <c r="M36" s="90"/>
      <c r="N36" s="90"/>
      <c r="O36" s="251"/>
      <c r="P36" s="129"/>
      <c r="Q36" s="91"/>
      <c r="R36" s="91"/>
      <c r="S36" s="91"/>
      <c r="T36" s="251"/>
      <c r="U36" s="90"/>
      <c r="V36" s="90"/>
      <c r="W36" s="90"/>
      <c r="X36" s="90"/>
      <c r="Y36" s="90"/>
      <c r="Z36" s="90"/>
      <c r="AA36" s="251"/>
      <c r="AB36" s="90"/>
      <c r="AC36" s="90"/>
      <c r="AD36" s="90"/>
      <c r="AE36" s="90"/>
      <c r="AF36" s="90"/>
      <c r="AG36" s="90"/>
      <c r="AH36" s="251"/>
      <c r="AI36" s="50"/>
      <c r="AJ36" s="92"/>
      <c r="AK36" s="92"/>
      <c r="AL36" s="92"/>
      <c r="AM36" s="92"/>
      <c r="AN36" s="251"/>
      <c r="AO36" s="129"/>
      <c r="AP36" s="93"/>
      <c r="AQ36" s="93"/>
      <c r="AR36" s="93"/>
    </row>
    <row r="37" spans="1:44" ht="19.899999999999999" customHeight="1">
      <c r="A37" s="142" t="str">
        <f>B12</f>
        <v>-</v>
      </c>
      <c r="B37" s="143"/>
      <c r="C37" s="143"/>
      <c r="D37" s="144"/>
      <c r="E37" s="107"/>
      <c r="F37" s="228" t="s">
        <v>49</v>
      </c>
      <c r="G37" s="229"/>
      <c r="H37" s="229"/>
      <c r="I37" s="230"/>
      <c r="J37" s="251"/>
      <c r="K37" s="228" t="s">
        <v>49</v>
      </c>
      <c r="L37" s="229"/>
      <c r="M37" s="229"/>
      <c r="N37" s="230"/>
      <c r="O37" s="251"/>
      <c r="P37" s="127" t="s">
        <v>31</v>
      </c>
      <c r="Q37" s="225" t="s">
        <v>49</v>
      </c>
      <c r="R37" s="226"/>
      <c r="S37" s="227"/>
      <c r="T37" s="251"/>
      <c r="U37" s="228" t="s">
        <v>49</v>
      </c>
      <c r="V37" s="229"/>
      <c r="W37" s="229"/>
      <c r="X37" s="229"/>
      <c r="Y37" s="229"/>
      <c r="Z37" s="230"/>
      <c r="AA37" s="251"/>
      <c r="AB37" s="228" t="s">
        <v>49</v>
      </c>
      <c r="AC37" s="229"/>
      <c r="AD37" s="229"/>
      <c r="AE37" s="229"/>
      <c r="AF37" s="229"/>
      <c r="AG37" s="230"/>
      <c r="AH37" s="251"/>
      <c r="AI37" s="48" t="s">
        <v>27</v>
      </c>
      <c r="AJ37" s="216" t="s">
        <v>49</v>
      </c>
      <c r="AK37" s="217"/>
      <c r="AL37" s="217"/>
      <c r="AM37" s="218"/>
      <c r="AN37" s="251"/>
      <c r="AO37" s="127" t="s">
        <v>31</v>
      </c>
      <c r="AP37" s="216" t="s">
        <v>49</v>
      </c>
      <c r="AQ37" s="217"/>
      <c r="AR37" s="218"/>
    </row>
    <row r="38" spans="1:44" ht="19.899999999999999" customHeight="1" thickBot="1">
      <c r="A38" s="145" t="s">
        <v>69</v>
      </c>
      <c r="B38" s="146"/>
      <c r="C38" s="146"/>
      <c r="D38" s="147"/>
      <c r="E38" s="107"/>
      <c r="F38" s="231"/>
      <c r="G38" s="232"/>
      <c r="H38" s="232"/>
      <c r="I38" s="233"/>
      <c r="J38" s="251"/>
      <c r="K38" s="231"/>
      <c r="L38" s="232"/>
      <c r="M38" s="232"/>
      <c r="N38" s="233"/>
      <c r="O38" s="251"/>
      <c r="P38" s="128" t="s">
        <v>32</v>
      </c>
      <c r="Q38" s="151" t="s">
        <v>49</v>
      </c>
      <c r="R38" s="152"/>
      <c r="S38" s="153"/>
      <c r="T38" s="251"/>
      <c r="U38" s="231"/>
      <c r="V38" s="232"/>
      <c r="W38" s="232"/>
      <c r="X38" s="232"/>
      <c r="Y38" s="232"/>
      <c r="Z38" s="233"/>
      <c r="AA38" s="251"/>
      <c r="AB38" s="231"/>
      <c r="AC38" s="232"/>
      <c r="AD38" s="232"/>
      <c r="AE38" s="232"/>
      <c r="AF38" s="232"/>
      <c r="AG38" s="233"/>
      <c r="AH38" s="251"/>
      <c r="AI38" s="49" t="s">
        <v>28</v>
      </c>
      <c r="AJ38" s="219" t="s">
        <v>49</v>
      </c>
      <c r="AK38" s="220"/>
      <c r="AL38" s="220"/>
      <c r="AM38" s="221"/>
      <c r="AN38" s="251"/>
      <c r="AO38" s="128" t="s">
        <v>32</v>
      </c>
      <c r="AP38" s="219" t="s">
        <v>49</v>
      </c>
      <c r="AQ38" s="220"/>
      <c r="AR38" s="221"/>
    </row>
    <row r="39" spans="1:44" ht="5.0999999999999996" customHeight="1" thickBot="1">
      <c r="A39" s="58"/>
      <c r="B39" s="58"/>
      <c r="C39" s="58"/>
      <c r="D39" s="58"/>
      <c r="E39" s="58"/>
      <c r="F39" s="90"/>
      <c r="G39" s="90"/>
      <c r="H39" s="90"/>
      <c r="I39" s="90"/>
      <c r="J39" s="251"/>
      <c r="K39" s="90"/>
      <c r="L39" s="90"/>
      <c r="M39" s="90"/>
      <c r="N39" s="90"/>
      <c r="O39" s="251"/>
      <c r="P39" s="129"/>
      <c r="Q39" s="91"/>
      <c r="R39" s="91"/>
      <c r="S39" s="91"/>
      <c r="T39" s="251"/>
      <c r="U39" s="90"/>
      <c r="V39" s="90"/>
      <c r="W39" s="90"/>
      <c r="X39" s="90"/>
      <c r="Y39" s="90"/>
      <c r="Z39" s="90"/>
      <c r="AA39" s="251"/>
      <c r="AB39" s="90"/>
      <c r="AC39" s="90"/>
      <c r="AD39" s="90"/>
      <c r="AE39" s="90"/>
      <c r="AF39" s="90"/>
      <c r="AG39" s="90"/>
      <c r="AH39" s="251"/>
      <c r="AI39" s="50"/>
      <c r="AJ39" s="92"/>
      <c r="AK39" s="92"/>
      <c r="AL39" s="92"/>
      <c r="AM39" s="92"/>
      <c r="AN39" s="251"/>
      <c r="AO39" s="129"/>
      <c r="AP39" s="93"/>
      <c r="AQ39" s="93"/>
      <c r="AR39" s="93"/>
    </row>
    <row r="40" spans="1:44" ht="19.899999999999999" customHeight="1">
      <c r="A40" s="136" t="str">
        <f>B13</f>
        <v>-</v>
      </c>
      <c r="B40" s="137"/>
      <c r="C40" s="137"/>
      <c r="D40" s="138"/>
      <c r="E40" s="107"/>
      <c r="F40" s="234" t="s">
        <v>49</v>
      </c>
      <c r="G40" s="235"/>
      <c r="H40" s="235"/>
      <c r="I40" s="236"/>
      <c r="J40" s="251"/>
      <c r="K40" s="234" t="s">
        <v>49</v>
      </c>
      <c r="L40" s="235"/>
      <c r="M40" s="235"/>
      <c r="N40" s="236"/>
      <c r="O40" s="251"/>
      <c r="P40" s="124" t="s">
        <v>31</v>
      </c>
      <c r="Q40" s="154" t="s">
        <v>49</v>
      </c>
      <c r="R40" s="155"/>
      <c r="S40" s="156"/>
      <c r="T40" s="251"/>
      <c r="U40" s="234" t="s">
        <v>49</v>
      </c>
      <c r="V40" s="235"/>
      <c r="W40" s="235"/>
      <c r="X40" s="235"/>
      <c r="Y40" s="235"/>
      <c r="Z40" s="236"/>
      <c r="AA40" s="251"/>
      <c r="AB40" s="234" t="s">
        <v>49</v>
      </c>
      <c r="AC40" s="235"/>
      <c r="AD40" s="235"/>
      <c r="AE40" s="235"/>
      <c r="AF40" s="235"/>
      <c r="AG40" s="236"/>
      <c r="AH40" s="251"/>
      <c r="AI40" s="117" t="s">
        <v>27</v>
      </c>
      <c r="AJ40" s="243" t="s">
        <v>49</v>
      </c>
      <c r="AK40" s="244"/>
      <c r="AL40" s="244"/>
      <c r="AM40" s="245"/>
      <c r="AN40" s="251"/>
      <c r="AO40" s="124" t="s">
        <v>31</v>
      </c>
      <c r="AP40" s="243" t="s">
        <v>49</v>
      </c>
      <c r="AQ40" s="244"/>
      <c r="AR40" s="245"/>
    </row>
    <row r="41" spans="1:44" ht="19.899999999999999" customHeight="1" thickBot="1">
      <c r="A41" s="139" t="s">
        <v>69</v>
      </c>
      <c r="B41" s="140"/>
      <c r="C41" s="140"/>
      <c r="D41" s="141"/>
      <c r="E41" s="107"/>
      <c r="F41" s="237"/>
      <c r="G41" s="238"/>
      <c r="H41" s="238"/>
      <c r="I41" s="239"/>
      <c r="J41" s="251"/>
      <c r="K41" s="237"/>
      <c r="L41" s="238"/>
      <c r="M41" s="238"/>
      <c r="N41" s="239"/>
      <c r="O41" s="251"/>
      <c r="P41" s="125" t="s">
        <v>32</v>
      </c>
      <c r="Q41" s="148" t="s">
        <v>49</v>
      </c>
      <c r="R41" s="149"/>
      <c r="S41" s="150"/>
      <c r="T41" s="251"/>
      <c r="U41" s="237"/>
      <c r="V41" s="238"/>
      <c r="W41" s="238"/>
      <c r="X41" s="238"/>
      <c r="Y41" s="238"/>
      <c r="Z41" s="239"/>
      <c r="AA41" s="251"/>
      <c r="AB41" s="237"/>
      <c r="AC41" s="238"/>
      <c r="AD41" s="238"/>
      <c r="AE41" s="238"/>
      <c r="AF41" s="238"/>
      <c r="AG41" s="239"/>
      <c r="AH41" s="251"/>
      <c r="AI41" s="118" t="s">
        <v>28</v>
      </c>
      <c r="AJ41" s="240" t="s">
        <v>49</v>
      </c>
      <c r="AK41" s="241"/>
      <c r="AL41" s="241"/>
      <c r="AM41" s="242"/>
      <c r="AN41" s="251"/>
      <c r="AO41" s="125" t="s">
        <v>32</v>
      </c>
      <c r="AP41" s="240" t="s">
        <v>49</v>
      </c>
      <c r="AQ41" s="241"/>
      <c r="AR41" s="242"/>
    </row>
    <row r="42" spans="1:44" ht="5.0999999999999996" customHeight="1" thickBot="1">
      <c r="A42" s="58"/>
      <c r="B42" s="58"/>
      <c r="C42" s="58"/>
      <c r="D42" s="58"/>
      <c r="E42" s="58"/>
      <c r="F42" s="90"/>
      <c r="G42" s="90"/>
      <c r="H42" s="90"/>
      <c r="I42" s="90"/>
      <c r="J42" s="251"/>
      <c r="K42" s="90"/>
      <c r="L42" s="90"/>
      <c r="M42" s="90"/>
      <c r="N42" s="90"/>
      <c r="O42" s="251"/>
      <c r="P42" s="129"/>
      <c r="Q42" s="91"/>
      <c r="R42" s="91"/>
      <c r="S42" s="91"/>
      <c r="T42" s="251"/>
      <c r="U42" s="90"/>
      <c r="V42" s="90"/>
      <c r="W42" s="90"/>
      <c r="X42" s="90"/>
      <c r="Y42" s="90"/>
      <c r="Z42" s="90"/>
      <c r="AA42" s="251"/>
      <c r="AB42" s="90"/>
      <c r="AC42" s="90"/>
      <c r="AD42" s="90"/>
      <c r="AE42" s="90"/>
      <c r="AF42" s="90"/>
      <c r="AG42" s="90"/>
      <c r="AH42" s="251"/>
      <c r="AI42" s="50"/>
      <c r="AJ42" s="92"/>
      <c r="AK42" s="92"/>
      <c r="AL42" s="92"/>
      <c r="AM42" s="92"/>
      <c r="AN42" s="251"/>
      <c r="AO42" s="129"/>
      <c r="AP42" s="88"/>
      <c r="AQ42" s="88"/>
      <c r="AR42" s="88"/>
    </row>
    <row r="43" spans="1:44" ht="19.899999999999999" customHeight="1">
      <c r="A43" s="142" t="str">
        <f>B14</f>
        <v>-</v>
      </c>
      <c r="B43" s="143"/>
      <c r="C43" s="143"/>
      <c r="D43" s="144"/>
      <c r="E43" s="107"/>
      <c r="F43" s="228" t="s">
        <v>49</v>
      </c>
      <c r="G43" s="229"/>
      <c r="H43" s="229"/>
      <c r="I43" s="230"/>
      <c r="J43" s="251"/>
      <c r="K43" s="228" t="s">
        <v>49</v>
      </c>
      <c r="L43" s="229"/>
      <c r="M43" s="229"/>
      <c r="N43" s="230"/>
      <c r="O43" s="251"/>
      <c r="P43" s="127" t="s">
        <v>31</v>
      </c>
      <c r="Q43" s="225" t="s">
        <v>49</v>
      </c>
      <c r="R43" s="226"/>
      <c r="S43" s="227"/>
      <c r="T43" s="251"/>
      <c r="U43" s="228" t="s">
        <v>49</v>
      </c>
      <c r="V43" s="229"/>
      <c r="W43" s="229"/>
      <c r="X43" s="229"/>
      <c r="Y43" s="229"/>
      <c r="Z43" s="230"/>
      <c r="AA43" s="251"/>
      <c r="AB43" s="228" t="s">
        <v>49</v>
      </c>
      <c r="AC43" s="229"/>
      <c r="AD43" s="229"/>
      <c r="AE43" s="229"/>
      <c r="AF43" s="229"/>
      <c r="AG43" s="230"/>
      <c r="AH43" s="251"/>
      <c r="AI43" s="48" t="s">
        <v>27</v>
      </c>
      <c r="AJ43" s="216" t="s">
        <v>49</v>
      </c>
      <c r="AK43" s="217"/>
      <c r="AL43" s="217"/>
      <c r="AM43" s="218"/>
      <c r="AN43" s="251"/>
      <c r="AO43" s="127" t="s">
        <v>31</v>
      </c>
      <c r="AP43" s="216" t="s">
        <v>49</v>
      </c>
      <c r="AQ43" s="217"/>
      <c r="AR43" s="218"/>
    </row>
    <row r="44" spans="1:44" ht="19.899999999999999" customHeight="1" thickBot="1">
      <c r="A44" s="145" t="s">
        <v>69</v>
      </c>
      <c r="B44" s="146"/>
      <c r="C44" s="146"/>
      <c r="D44" s="147"/>
      <c r="E44" s="107"/>
      <c r="F44" s="231"/>
      <c r="G44" s="232"/>
      <c r="H44" s="232"/>
      <c r="I44" s="233"/>
      <c r="J44" s="251"/>
      <c r="K44" s="231"/>
      <c r="L44" s="232"/>
      <c r="M44" s="232"/>
      <c r="N44" s="233"/>
      <c r="O44" s="251"/>
      <c r="P44" s="128" t="s">
        <v>32</v>
      </c>
      <c r="Q44" s="151" t="s">
        <v>49</v>
      </c>
      <c r="R44" s="152"/>
      <c r="S44" s="153"/>
      <c r="T44" s="251"/>
      <c r="U44" s="231"/>
      <c r="V44" s="232"/>
      <c r="W44" s="232"/>
      <c r="X44" s="232"/>
      <c r="Y44" s="232"/>
      <c r="Z44" s="233"/>
      <c r="AA44" s="251"/>
      <c r="AB44" s="231"/>
      <c r="AC44" s="232"/>
      <c r="AD44" s="232"/>
      <c r="AE44" s="232"/>
      <c r="AF44" s="232"/>
      <c r="AG44" s="233"/>
      <c r="AH44" s="251"/>
      <c r="AI44" s="49" t="s">
        <v>28</v>
      </c>
      <c r="AJ44" s="219" t="s">
        <v>49</v>
      </c>
      <c r="AK44" s="220"/>
      <c r="AL44" s="220"/>
      <c r="AM44" s="221"/>
      <c r="AN44" s="251"/>
      <c r="AO44" s="128" t="s">
        <v>32</v>
      </c>
      <c r="AP44" s="219" t="s">
        <v>49</v>
      </c>
      <c r="AQ44" s="220"/>
      <c r="AR44" s="221"/>
    </row>
    <row r="45" spans="1:44" ht="5.0999999999999996" customHeight="1" thickBot="1">
      <c r="A45" s="58"/>
      <c r="B45" s="58"/>
      <c r="C45" s="58"/>
      <c r="D45" s="58"/>
      <c r="E45" s="58"/>
      <c r="F45" s="90"/>
      <c r="G45" s="90"/>
      <c r="H45" s="90"/>
      <c r="I45" s="90"/>
      <c r="J45" s="251"/>
      <c r="K45" s="90"/>
      <c r="L45" s="90"/>
      <c r="M45" s="90"/>
      <c r="N45" s="90"/>
      <c r="O45" s="251"/>
      <c r="P45" s="129"/>
      <c r="Q45" s="91"/>
      <c r="R45" s="91"/>
      <c r="S45" s="91"/>
      <c r="T45" s="251"/>
      <c r="U45" s="90"/>
      <c r="V45" s="90"/>
      <c r="W45" s="90"/>
      <c r="X45" s="90"/>
      <c r="Y45" s="90"/>
      <c r="Z45" s="90"/>
      <c r="AA45" s="251"/>
      <c r="AB45" s="90"/>
      <c r="AC45" s="90"/>
      <c r="AD45" s="90"/>
      <c r="AE45" s="90"/>
      <c r="AF45" s="90"/>
      <c r="AG45" s="90"/>
      <c r="AH45" s="251"/>
      <c r="AI45" s="50"/>
      <c r="AJ45" s="92"/>
      <c r="AK45" s="92"/>
      <c r="AL45" s="92"/>
      <c r="AM45" s="92"/>
      <c r="AN45" s="251"/>
      <c r="AO45" s="129"/>
      <c r="AP45" s="93"/>
      <c r="AQ45" s="93"/>
      <c r="AR45" s="93"/>
    </row>
    <row r="46" spans="1:44" ht="19.899999999999999" customHeight="1">
      <c r="A46" s="136" t="str">
        <f>B15</f>
        <v>-</v>
      </c>
      <c r="B46" s="137"/>
      <c r="C46" s="137"/>
      <c r="D46" s="138"/>
      <c r="E46" s="107"/>
      <c r="F46" s="234" t="s">
        <v>49</v>
      </c>
      <c r="G46" s="235"/>
      <c r="H46" s="235"/>
      <c r="I46" s="236"/>
      <c r="J46" s="251"/>
      <c r="K46" s="234" t="s">
        <v>49</v>
      </c>
      <c r="L46" s="235"/>
      <c r="M46" s="235"/>
      <c r="N46" s="236"/>
      <c r="O46" s="251"/>
      <c r="P46" s="124" t="s">
        <v>31</v>
      </c>
      <c r="Q46" s="154" t="s">
        <v>49</v>
      </c>
      <c r="R46" s="155"/>
      <c r="S46" s="156"/>
      <c r="T46" s="251"/>
      <c r="U46" s="234" t="s">
        <v>49</v>
      </c>
      <c r="V46" s="235"/>
      <c r="W46" s="235"/>
      <c r="X46" s="235"/>
      <c r="Y46" s="235"/>
      <c r="Z46" s="236"/>
      <c r="AA46" s="251"/>
      <c r="AB46" s="234" t="s">
        <v>49</v>
      </c>
      <c r="AC46" s="235"/>
      <c r="AD46" s="235"/>
      <c r="AE46" s="235"/>
      <c r="AF46" s="235"/>
      <c r="AG46" s="236"/>
      <c r="AH46" s="251"/>
      <c r="AI46" s="117" t="s">
        <v>27</v>
      </c>
      <c r="AJ46" s="243" t="s">
        <v>49</v>
      </c>
      <c r="AK46" s="244"/>
      <c r="AL46" s="244"/>
      <c r="AM46" s="245"/>
      <c r="AN46" s="251"/>
      <c r="AO46" s="124" t="s">
        <v>31</v>
      </c>
      <c r="AP46" s="243" t="s">
        <v>49</v>
      </c>
      <c r="AQ46" s="244"/>
      <c r="AR46" s="245"/>
    </row>
    <row r="47" spans="1:44" ht="19.899999999999999" customHeight="1" thickBot="1">
      <c r="A47" s="139" t="s">
        <v>69</v>
      </c>
      <c r="B47" s="140"/>
      <c r="C47" s="140"/>
      <c r="D47" s="141"/>
      <c r="E47" s="107"/>
      <c r="F47" s="237"/>
      <c r="G47" s="238"/>
      <c r="H47" s="238"/>
      <c r="I47" s="239"/>
      <c r="J47" s="251"/>
      <c r="K47" s="237"/>
      <c r="L47" s="238"/>
      <c r="M47" s="238"/>
      <c r="N47" s="239"/>
      <c r="O47" s="251"/>
      <c r="P47" s="125" t="s">
        <v>32</v>
      </c>
      <c r="Q47" s="148" t="s">
        <v>49</v>
      </c>
      <c r="R47" s="149"/>
      <c r="S47" s="150"/>
      <c r="T47" s="251"/>
      <c r="U47" s="237"/>
      <c r="V47" s="238"/>
      <c r="W47" s="238"/>
      <c r="X47" s="238"/>
      <c r="Y47" s="238"/>
      <c r="Z47" s="239"/>
      <c r="AA47" s="251"/>
      <c r="AB47" s="237"/>
      <c r="AC47" s="238"/>
      <c r="AD47" s="238"/>
      <c r="AE47" s="238"/>
      <c r="AF47" s="238"/>
      <c r="AG47" s="239"/>
      <c r="AH47" s="251"/>
      <c r="AI47" s="118" t="s">
        <v>28</v>
      </c>
      <c r="AJ47" s="240" t="s">
        <v>49</v>
      </c>
      <c r="AK47" s="241"/>
      <c r="AL47" s="241"/>
      <c r="AM47" s="242"/>
      <c r="AN47" s="251"/>
      <c r="AO47" s="125" t="s">
        <v>32</v>
      </c>
      <c r="AP47" s="240" t="s">
        <v>49</v>
      </c>
      <c r="AQ47" s="241"/>
      <c r="AR47" s="242"/>
    </row>
    <row r="48" spans="1:44" ht="5.0999999999999996" customHeight="1" thickBot="1">
      <c r="A48" s="119"/>
      <c r="B48" s="119"/>
      <c r="C48" s="119"/>
      <c r="D48" s="119"/>
      <c r="E48" s="58"/>
      <c r="F48" s="90"/>
      <c r="G48" s="90"/>
      <c r="H48" s="90"/>
      <c r="I48" s="90"/>
      <c r="J48" s="251"/>
      <c r="K48" s="90"/>
      <c r="L48" s="90"/>
      <c r="M48" s="90"/>
      <c r="N48" s="90"/>
      <c r="O48" s="251"/>
      <c r="P48" s="129"/>
      <c r="Q48" s="91"/>
      <c r="R48" s="91"/>
      <c r="S48" s="91"/>
      <c r="T48" s="251"/>
      <c r="U48" s="90"/>
      <c r="V48" s="90"/>
      <c r="W48" s="90"/>
      <c r="X48" s="90"/>
      <c r="Y48" s="90"/>
      <c r="Z48" s="90"/>
      <c r="AA48" s="251"/>
      <c r="AB48" s="90"/>
      <c r="AC48" s="90"/>
      <c r="AD48" s="90"/>
      <c r="AE48" s="90"/>
      <c r="AF48" s="90"/>
      <c r="AG48" s="90"/>
      <c r="AH48" s="251"/>
      <c r="AI48" s="50"/>
      <c r="AJ48" s="92"/>
      <c r="AK48" s="92"/>
      <c r="AL48" s="92"/>
      <c r="AM48" s="92"/>
      <c r="AN48" s="251"/>
      <c r="AO48" s="129"/>
      <c r="AP48" s="93"/>
      <c r="AQ48" s="93"/>
      <c r="AR48" s="93"/>
    </row>
    <row r="49" spans="1:44" ht="19.899999999999999" customHeight="1">
      <c r="A49" s="142" t="str">
        <f>B16</f>
        <v>-</v>
      </c>
      <c r="B49" s="143"/>
      <c r="C49" s="143"/>
      <c r="D49" s="144"/>
      <c r="E49" s="107"/>
      <c r="F49" s="228" t="s">
        <v>49</v>
      </c>
      <c r="G49" s="229"/>
      <c r="H49" s="229"/>
      <c r="I49" s="230"/>
      <c r="J49" s="251"/>
      <c r="K49" s="228" t="s">
        <v>49</v>
      </c>
      <c r="L49" s="229"/>
      <c r="M49" s="229"/>
      <c r="N49" s="230"/>
      <c r="O49" s="251"/>
      <c r="P49" s="127" t="s">
        <v>31</v>
      </c>
      <c r="Q49" s="225" t="s">
        <v>49</v>
      </c>
      <c r="R49" s="226"/>
      <c r="S49" s="227"/>
      <c r="T49" s="251"/>
      <c r="U49" s="228" t="s">
        <v>49</v>
      </c>
      <c r="V49" s="229"/>
      <c r="W49" s="229"/>
      <c r="X49" s="229"/>
      <c r="Y49" s="229"/>
      <c r="Z49" s="230"/>
      <c r="AA49" s="251"/>
      <c r="AB49" s="228" t="s">
        <v>49</v>
      </c>
      <c r="AC49" s="229"/>
      <c r="AD49" s="229"/>
      <c r="AE49" s="229"/>
      <c r="AF49" s="229"/>
      <c r="AG49" s="230"/>
      <c r="AH49" s="251"/>
      <c r="AI49" s="48" t="s">
        <v>27</v>
      </c>
      <c r="AJ49" s="216" t="s">
        <v>49</v>
      </c>
      <c r="AK49" s="217"/>
      <c r="AL49" s="217"/>
      <c r="AM49" s="218"/>
      <c r="AN49" s="251"/>
      <c r="AO49" s="127" t="s">
        <v>31</v>
      </c>
      <c r="AP49" s="216" t="s">
        <v>49</v>
      </c>
      <c r="AQ49" s="217"/>
      <c r="AR49" s="218"/>
    </row>
    <row r="50" spans="1:44" ht="19.899999999999999" customHeight="1" thickBot="1">
      <c r="A50" s="145" t="s">
        <v>69</v>
      </c>
      <c r="B50" s="146"/>
      <c r="C50" s="146"/>
      <c r="D50" s="147"/>
      <c r="E50" s="107"/>
      <c r="F50" s="231"/>
      <c r="G50" s="232"/>
      <c r="H50" s="232"/>
      <c r="I50" s="233"/>
      <c r="J50" s="251"/>
      <c r="K50" s="231"/>
      <c r="L50" s="232"/>
      <c r="M50" s="232"/>
      <c r="N50" s="233"/>
      <c r="O50" s="251"/>
      <c r="P50" s="128" t="s">
        <v>32</v>
      </c>
      <c r="Q50" s="151" t="s">
        <v>49</v>
      </c>
      <c r="R50" s="152"/>
      <c r="S50" s="153"/>
      <c r="T50" s="251"/>
      <c r="U50" s="231"/>
      <c r="V50" s="232"/>
      <c r="W50" s="232"/>
      <c r="X50" s="232"/>
      <c r="Y50" s="232"/>
      <c r="Z50" s="233"/>
      <c r="AA50" s="251"/>
      <c r="AB50" s="231"/>
      <c r="AC50" s="232"/>
      <c r="AD50" s="232"/>
      <c r="AE50" s="232"/>
      <c r="AF50" s="232"/>
      <c r="AG50" s="233"/>
      <c r="AH50" s="251"/>
      <c r="AI50" s="49" t="s">
        <v>28</v>
      </c>
      <c r="AJ50" s="219" t="s">
        <v>49</v>
      </c>
      <c r="AK50" s="220"/>
      <c r="AL50" s="220"/>
      <c r="AM50" s="221"/>
      <c r="AN50" s="251"/>
      <c r="AO50" s="128" t="s">
        <v>32</v>
      </c>
      <c r="AP50" s="219" t="s">
        <v>49</v>
      </c>
      <c r="AQ50" s="220"/>
      <c r="AR50" s="221"/>
    </row>
    <row r="51" spans="1:44" ht="5.0999999999999996" customHeight="1" thickBot="1">
      <c r="A51" s="58"/>
      <c r="B51" s="58"/>
      <c r="C51" s="58"/>
      <c r="D51" s="58"/>
      <c r="E51" s="58"/>
      <c r="F51" s="90"/>
      <c r="G51" s="90"/>
      <c r="H51" s="90"/>
      <c r="I51" s="90"/>
      <c r="J51" s="251"/>
      <c r="K51" s="90"/>
      <c r="L51" s="90"/>
      <c r="M51" s="90"/>
      <c r="N51" s="90"/>
      <c r="O51" s="251"/>
      <c r="P51" s="129"/>
      <c r="Q51" s="91"/>
      <c r="R51" s="91"/>
      <c r="S51" s="91"/>
      <c r="T51" s="251"/>
      <c r="U51" s="90"/>
      <c r="V51" s="90"/>
      <c r="W51" s="90"/>
      <c r="X51" s="90"/>
      <c r="Y51" s="90"/>
      <c r="Z51" s="90"/>
      <c r="AA51" s="251"/>
      <c r="AB51" s="90"/>
      <c r="AC51" s="90"/>
      <c r="AD51" s="90"/>
      <c r="AE51" s="90"/>
      <c r="AF51" s="90"/>
      <c r="AG51" s="90"/>
      <c r="AH51" s="251"/>
      <c r="AI51" s="50"/>
      <c r="AJ51" s="92"/>
      <c r="AK51" s="92"/>
      <c r="AL51" s="92"/>
      <c r="AM51" s="92"/>
      <c r="AN51" s="251"/>
      <c r="AO51" s="129"/>
      <c r="AP51" s="93"/>
      <c r="AQ51" s="93"/>
      <c r="AR51" s="93"/>
    </row>
    <row r="52" spans="1:44" ht="19.899999999999999" customHeight="1">
      <c r="A52" s="136" t="str">
        <f>B17</f>
        <v>-</v>
      </c>
      <c r="B52" s="137"/>
      <c r="C52" s="137"/>
      <c r="D52" s="138"/>
      <c r="E52" s="107"/>
      <c r="F52" s="234" t="s">
        <v>49</v>
      </c>
      <c r="G52" s="235"/>
      <c r="H52" s="235"/>
      <c r="I52" s="236"/>
      <c r="J52" s="251"/>
      <c r="K52" s="234" t="s">
        <v>49</v>
      </c>
      <c r="L52" s="235"/>
      <c r="M52" s="235"/>
      <c r="N52" s="236"/>
      <c r="O52" s="251"/>
      <c r="P52" s="124" t="s">
        <v>31</v>
      </c>
      <c r="Q52" s="154" t="s">
        <v>49</v>
      </c>
      <c r="R52" s="155"/>
      <c r="S52" s="156"/>
      <c r="T52" s="251"/>
      <c r="U52" s="234" t="s">
        <v>49</v>
      </c>
      <c r="V52" s="235"/>
      <c r="W52" s="235"/>
      <c r="X52" s="235"/>
      <c r="Y52" s="235"/>
      <c r="Z52" s="236"/>
      <c r="AA52" s="251"/>
      <c r="AB52" s="234" t="s">
        <v>49</v>
      </c>
      <c r="AC52" s="235"/>
      <c r="AD52" s="235"/>
      <c r="AE52" s="235"/>
      <c r="AF52" s="235"/>
      <c r="AG52" s="236"/>
      <c r="AH52" s="251"/>
      <c r="AI52" s="117" t="s">
        <v>27</v>
      </c>
      <c r="AJ52" s="243" t="s">
        <v>49</v>
      </c>
      <c r="AK52" s="244"/>
      <c r="AL52" s="244"/>
      <c r="AM52" s="245"/>
      <c r="AN52" s="251"/>
      <c r="AO52" s="124" t="s">
        <v>31</v>
      </c>
      <c r="AP52" s="243" t="s">
        <v>49</v>
      </c>
      <c r="AQ52" s="244"/>
      <c r="AR52" s="245"/>
    </row>
    <row r="53" spans="1:44" ht="19.899999999999999" customHeight="1" thickBot="1">
      <c r="A53" s="139" t="s">
        <v>69</v>
      </c>
      <c r="B53" s="140"/>
      <c r="C53" s="140"/>
      <c r="D53" s="141"/>
      <c r="E53" s="107"/>
      <c r="F53" s="237"/>
      <c r="G53" s="238"/>
      <c r="H53" s="238"/>
      <c r="I53" s="239"/>
      <c r="J53" s="251"/>
      <c r="K53" s="237"/>
      <c r="L53" s="238"/>
      <c r="M53" s="238"/>
      <c r="N53" s="239"/>
      <c r="O53" s="251"/>
      <c r="P53" s="125" t="s">
        <v>32</v>
      </c>
      <c r="Q53" s="148" t="s">
        <v>49</v>
      </c>
      <c r="R53" s="149"/>
      <c r="S53" s="150"/>
      <c r="T53" s="251"/>
      <c r="U53" s="237"/>
      <c r="V53" s="238"/>
      <c r="W53" s="238"/>
      <c r="X53" s="238"/>
      <c r="Y53" s="238"/>
      <c r="Z53" s="239"/>
      <c r="AA53" s="251"/>
      <c r="AB53" s="237"/>
      <c r="AC53" s="238"/>
      <c r="AD53" s="238"/>
      <c r="AE53" s="238"/>
      <c r="AF53" s="238"/>
      <c r="AG53" s="239"/>
      <c r="AH53" s="251"/>
      <c r="AI53" s="118" t="s">
        <v>28</v>
      </c>
      <c r="AJ53" s="240" t="s">
        <v>49</v>
      </c>
      <c r="AK53" s="241"/>
      <c r="AL53" s="241"/>
      <c r="AM53" s="242"/>
      <c r="AN53" s="251"/>
      <c r="AO53" s="125" t="s">
        <v>32</v>
      </c>
      <c r="AP53" s="240" t="s">
        <v>49</v>
      </c>
      <c r="AQ53" s="241"/>
      <c r="AR53" s="242"/>
    </row>
    <row r="54" spans="1:44" ht="5.0999999999999996" customHeight="1" thickBot="1">
      <c r="A54" s="58"/>
      <c r="B54" s="58"/>
      <c r="C54" s="58"/>
      <c r="D54" s="58"/>
      <c r="E54" s="58"/>
      <c r="F54" s="90"/>
      <c r="G54" s="90"/>
      <c r="H54" s="90"/>
      <c r="I54" s="90"/>
      <c r="J54" s="251"/>
      <c r="K54" s="90"/>
      <c r="L54" s="90"/>
      <c r="M54" s="90"/>
      <c r="N54" s="90"/>
      <c r="O54" s="251"/>
      <c r="P54" s="129"/>
      <c r="Q54" s="91"/>
      <c r="R54" s="91"/>
      <c r="S54" s="91"/>
      <c r="T54" s="251"/>
      <c r="U54" s="90"/>
      <c r="V54" s="90"/>
      <c r="W54" s="90"/>
      <c r="X54" s="90"/>
      <c r="Y54" s="90"/>
      <c r="Z54" s="90"/>
      <c r="AA54" s="251"/>
      <c r="AB54" s="90"/>
      <c r="AC54" s="90"/>
      <c r="AD54" s="90"/>
      <c r="AE54" s="90"/>
      <c r="AF54" s="90"/>
      <c r="AG54" s="90"/>
      <c r="AH54" s="251"/>
      <c r="AI54" s="50"/>
      <c r="AJ54" s="92"/>
      <c r="AK54" s="92"/>
      <c r="AL54" s="92"/>
      <c r="AM54" s="92"/>
      <c r="AN54" s="251"/>
      <c r="AO54" s="129"/>
      <c r="AP54" s="93"/>
      <c r="AQ54" s="93"/>
      <c r="AR54" s="93"/>
    </row>
    <row r="55" spans="1:44" ht="19.899999999999999" customHeight="1">
      <c r="A55" s="142" t="str">
        <f>B18</f>
        <v>-</v>
      </c>
      <c r="B55" s="143"/>
      <c r="C55" s="143"/>
      <c r="D55" s="144"/>
      <c r="E55" s="107"/>
      <c r="F55" s="228" t="s">
        <v>49</v>
      </c>
      <c r="G55" s="229"/>
      <c r="H55" s="229"/>
      <c r="I55" s="230"/>
      <c r="J55" s="251"/>
      <c r="K55" s="228" t="s">
        <v>49</v>
      </c>
      <c r="L55" s="229"/>
      <c r="M55" s="229"/>
      <c r="N55" s="230"/>
      <c r="O55" s="251"/>
      <c r="P55" s="127" t="s">
        <v>31</v>
      </c>
      <c r="Q55" s="225" t="s">
        <v>49</v>
      </c>
      <c r="R55" s="226"/>
      <c r="S55" s="227"/>
      <c r="T55" s="251"/>
      <c r="U55" s="228" t="s">
        <v>49</v>
      </c>
      <c r="V55" s="229"/>
      <c r="W55" s="229"/>
      <c r="X55" s="229"/>
      <c r="Y55" s="229"/>
      <c r="Z55" s="230"/>
      <c r="AA55" s="251"/>
      <c r="AB55" s="228" t="s">
        <v>49</v>
      </c>
      <c r="AC55" s="229"/>
      <c r="AD55" s="229"/>
      <c r="AE55" s="229"/>
      <c r="AF55" s="229"/>
      <c r="AG55" s="230"/>
      <c r="AH55" s="251"/>
      <c r="AI55" s="48" t="s">
        <v>27</v>
      </c>
      <c r="AJ55" s="216" t="s">
        <v>49</v>
      </c>
      <c r="AK55" s="217"/>
      <c r="AL55" s="217"/>
      <c r="AM55" s="218"/>
      <c r="AN55" s="251"/>
      <c r="AO55" s="127" t="s">
        <v>31</v>
      </c>
      <c r="AP55" s="216" t="s">
        <v>49</v>
      </c>
      <c r="AQ55" s="217"/>
      <c r="AR55" s="218"/>
    </row>
    <row r="56" spans="1:44" ht="19.899999999999999" customHeight="1" thickBot="1">
      <c r="A56" s="145" t="s">
        <v>69</v>
      </c>
      <c r="B56" s="146"/>
      <c r="C56" s="146"/>
      <c r="D56" s="147"/>
      <c r="E56" s="107"/>
      <c r="F56" s="231"/>
      <c r="G56" s="232"/>
      <c r="H56" s="232"/>
      <c r="I56" s="233"/>
      <c r="J56" s="251"/>
      <c r="K56" s="231"/>
      <c r="L56" s="232"/>
      <c r="M56" s="232"/>
      <c r="N56" s="233"/>
      <c r="O56" s="251"/>
      <c r="P56" s="128" t="s">
        <v>32</v>
      </c>
      <c r="Q56" s="151" t="s">
        <v>49</v>
      </c>
      <c r="R56" s="152"/>
      <c r="S56" s="153"/>
      <c r="T56" s="251"/>
      <c r="U56" s="231"/>
      <c r="V56" s="232"/>
      <c r="W56" s="232"/>
      <c r="X56" s="232"/>
      <c r="Y56" s="232"/>
      <c r="Z56" s="233"/>
      <c r="AA56" s="251"/>
      <c r="AB56" s="231"/>
      <c r="AC56" s="232"/>
      <c r="AD56" s="232"/>
      <c r="AE56" s="232"/>
      <c r="AF56" s="232"/>
      <c r="AG56" s="233"/>
      <c r="AH56" s="251"/>
      <c r="AI56" s="49" t="s">
        <v>28</v>
      </c>
      <c r="AJ56" s="219" t="s">
        <v>49</v>
      </c>
      <c r="AK56" s="220"/>
      <c r="AL56" s="220"/>
      <c r="AM56" s="221"/>
      <c r="AN56" s="251"/>
      <c r="AO56" s="128" t="s">
        <v>32</v>
      </c>
      <c r="AP56" s="219" t="s">
        <v>49</v>
      </c>
      <c r="AQ56" s="220"/>
      <c r="AR56" s="221"/>
    </row>
    <row r="57" spans="1:44" ht="9.9499999999999993" customHeight="1">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5"/>
      <c r="AI57" s="96"/>
      <c r="AJ57" s="96"/>
      <c r="AK57" s="96"/>
      <c r="AL57" s="96"/>
      <c r="AM57" s="96"/>
      <c r="AN57" s="96"/>
      <c r="AO57" s="96"/>
      <c r="AP57" s="96"/>
      <c r="AQ57" s="96"/>
      <c r="AR57" s="96"/>
    </row>
    <row r="58" spans="1:44" ht="16.899999999999999" customHeight="1">
      <c r="O58" s="83"/>
      <c r="P58" s="83"/>
      <c r="Q58" s="83"/>
      <c r="R58" s="83"/>
      <c r="S58" s="83"/>
      <c r="T58" s="83"/>
      <c r="U58" s="83"/>
      <c r="V58" s="83"/>
      <c r="W58" s="83"/>
      <c r="X58" s="83"/>
      <c r="Y58" s="83"/>
      <c r="Z58" s="83"/>
      <c r="AA58" s="83"/>
      <c r="AB58" s="83"/>
      <c r="AC58" s="83"/>
      <c r="AD58" s="83"/>
      <c r="AE58" s="83"/>
      <c r="AF58" s="83"/>
      <c r="AG58" s="83"/>
      <c r="AH58" s="83"/>
      <c r="AI58" s="83"/>
      <c r="AJ58" s="83"/>
      <c r="AK58" s="83"/>
      <c r="AL58" s="83"/>
      <c r="AM58" s="83"/>
      <c r="AN58" s="83"/>
      <c r="AO58" s="83"/>
      <c r="AP58" s="83"/>
      <c r="AQ58" s="83"/>
      <c r="AR58" s="83"/>
    </row>
    <row r="59" spans="1:44" ht="16.899999999999999" customHeight="1">
      <c r="O59" s="97"/>
      <c r="P59" s="97"/>
      <c r="Q59" s="97"/>
      <c r="R59" s="97"/>
      <c r="S59" s="97"/>
      <c r="T59" s="97"/>
      <c r="U59" s="97"/>
      <c r="V59" s="97"/>
      <c r="W59" s="97"/>
      <c r="X59" s="97"/>
      <c r="Y59" s="97"/>
      <c r="Z59" s="97"/>
      <c r="AA59" s="97"/>
      <c r="AB59" s="97"/>
      <c r="AC59" s="97"/>
      <c r="AD59" s="97"/>
      <c r="AE59" s="97"/>
      <c r="AF59" s="97"/>
      <c r="AG59" s="97"/>
      <c r="AH59" s="97"/>
      <c r="AI59" s="98"/>
      <c r="AJ59" s="98"/>
      <c r="AK59" s="98"/>
      <c r="AL59" s="98"/>
      <c r="AM59" s="98"/>
      <c r="AN59" s="98"/>
      <c r="AO59" s="98"/>
      <c r="AP59" s="98"/>
      <c r="AQ59" s="98"/>
      <c r="AR59" s="98"/>
    </row>
    <row r="60" spans="1:44" ht="16.899999999999999" customHeight="1">
      <c r="O60" s="97"/>
      <c r="P60" s="97"/>
      <c r="Q60" s="97"/>
      <c r="R60" s="97"/>
      <c r="S60" s="97"/>
      <c r="T60" s="97"/>
      <c r="U60" s="97"/>
      <c r="V60" s="97"/>
      <c r="W60" s="97"/>
      <c r="X60" s="97"/>
      <c r="Y60" s="97"/>
      <c r="Z60" s="97"/>
      <c r="AA60" s="97"/>
      <c r="AB60" s="97"/>
      <c r="AC60" s="97"/>
      <c r="AD60" s="97"/>
      <c r="AE60" s="97"/>
      <c r="AF60" s="97"/>
      <c r="AG60" s="97"/>
      <c r="AH60" s="97"/>
      <c r="AI60" s="98"/>
      <c r="AJ60" s="98"/>
      <c r="AK60" s="98"/>
      <c r="AL60" s="98"/>
      <c r="AM60" s="98"/>
      <c r="AN60" s="98"/>
      <c r="AO60" s="98"/>
      <c r="AP60" s="98"/>
      <c r="AQ60" s="98"/>
      <c r="AR60" s="98"/>
    </row>
    <row r="61" spans="1:44" ht="16.899999999999999" customHeight="1">
      <c r="O61" s="97"/>
      <c r="P61" s="97"/>
      <c r="Q61" s="97"/>
      <c r="R61" s="97"/>
      <c r="S61" s="97"/>
      <c r="T61" s="97"/>
      <c r="U61" s="97"/>
      <c r="V61" s="97"/>
      <c r="W61" s="97"/>
      <c r="X61" s="97"/>
      <c r="Y61" s="97"/>
      <c r="Z61" s="97"/>
      <c r="AA61" s="97"/>
      <c r="AB61" s="97"/>
      <c r="AC61" s="97"/>
      <c r="AD61" s="97"/>
      <c r="AE61" s="97"/>
      <c r="AF61" s="97"/>
      <c r="AG61" s="97"/>
      <c r="AH61" s="97"/>
      <c r="AI61" s="98"/>
      <c r="AJ61" s="98"/>
      <c r="AK61" s="98"/>
      <c r="AL61" s="98"/>
      <c r="AM61" s="98"/>
      <c r="AN61" s="98"/>
      <c r="AO61" s="98"/>
      <c r="AP61" s="98"/>
      <c r="AQ61" s="98"/>
      <c r="AR61" s="98"/>
    </row>
    <row r="62" spans="1:44" ht="16.899999999999999" customHeight="1">
      <c r="O62" s="97"/>
      <c r="P62" s="97"/>
      <c r="Q62" s="97"/>
      <c r="R62" s="97"/>
      <c r="S62" s="97"/>
      <c r="T62" s="97"/>
      <c r="U62" s="97"/>
      <c r="V62" s="97"/>
      <c r="W62" s="97"/>
      <c r="X62" s="97"/>
      <c r="Y62" s="97"/>
      <c r="Z62" s="97"/>
      <c r="AA62" s="97"/>
      <c r="AB62" s="97"/>
      <c r="AC62" s="97"/>
      <c r="AD62" s="97"/>
      <c r="AE62" s="97"/>
      <c r="AF62" s="97"/>
      <c r="AG62" s="97"/>
      <c r="AH62" s="97"/>
      <c r="AI62" s="98"/>
      <c r="AJ62" s="98"/>
      <c r="AK62" s="98"/>
      <c r="AL62" s="98"/>
      <c r="AM62" s="98"/>
      <c r="AN62" s="98"/>
      <c r="AO62" s="98"/>
      <c r="AP62" s="98"/>
      <c r="AQ62" s="98"/>
      <c r="AR62" s="98"/>
    </row>
    <row r="63" spans="1:44" ht="16.899999999999999" customHeight="1">
      <c r="O63" s="97"/>
      <c r="P63" s="97"/>
      <c r="Q63" s="97"/>
      <c r="R63" s="97"/>
      <c r="S63" s="97"/>
      <c r="T63" s="97"/>
      <c r="U63" s="97"/>
      <c r="V63" s="97"/>
      <c r="W63" s="97"/>
      <c r="X63" s="97"/>
      <c r="Y63" s="97"/>
      <c r="Z63" s="97"/>
      <c r="AA63" s="97"/>
      <c r="AB63" s="97"/>
      <c r="AC63" s="97"/>
      <c r="AD63" s="97"/>
      <c r="AE63" s="97"/>
      <c r="AF63" s="97"/>
      <c r="AG63" s="97"/>
      <c r="AH63" s="97"/>
      <c r="AI63" s="98"/>
      <c r="AJ63" s="98"/>
      <c r="AK63" s="98"/>
      <c r="AL63" s="98"/>
      <c r="AM63" s="98"/>
      <c r="AN63" s="98"/>
      <c r="AO63" s="98"/>
      <c r="AP63" s="98"/>
      <c r="AQ63" s="98"/>
      <c r="AR63" s="98"/>
    </row>
    <row r="64" spans="1:44" ht="16.899999999999999" customHeight="1">
      <c r="O64" s="97"/>
      <c r="P64" s="97"/>
      <c r="Q64" s="97"/>
      <c r="R64" s="97"/>
      <c r="S64" s="97"/>
      <c r="T64" s="97"/>
      <c r="U64" s="97"/>
      <c r="V64" s="97"/>
      <c r="W64" s="97"/>
      <c r="X64" s="97"/>
      <c r="Y64" s="97"/>
      <c r="Z64" s="97"/>
      <c r="AA64" s="97"/>
      <c r="AB64" s="97"/>
      <c r="AC64" s="97"/>
      <c r="AD64" s="97"/>
      <c r="AE64" s="97"/>
      <c r="AF64" s="97"/>
      <c r="AG64" s="97"/>
      <c r="AH64" s="97"/>
      <c r="AI64" s="98"/>
      <c r="AJ64" s="98"/>
      <c r="AK64" s="98"/>
      <c r="AL64" s="98"/>
      <c r="AM64" s="98"/>
      <c r="AN64" s="98"/>
      <c r="AO64" s="98"/>
      <c r="AP64" s="98"/>
      <c r="AQ64" s="98"/>
      <c r="AR64" s="98"/>
    </row>
    <row r="65" spans="15:44" ht="16.899999999999999" customHeight="1">
      <c r="O65" s="97"/>
      <c r="P65" s="97"/>
      <c r="Q65" s="97"/>
      <c r="R65" s="97"/>
      <c r="S65" s="97"/>
      <c r="T65" s="97"/>
      <c r="U65" s="97"/>
      <c r="V65" s="97"/>
      <c r="W65" s="97"/>
      <c r="X65" s="97"/>
      <c r="Y65" s="97"/>
      <c r="Z65" s="97"/>
      <c r="AA65" s="97"/>
      <c r="AB65" s="97"/>
      <c r="AC65" s="97"/>
      <c r="AD65" s="97"/>
      <c r="AE65" s="97"/>
      <c r="AF65" s="97"/>
      <c r="AG65" s="97"/>
      <c r="AH65" s="97"/>
      <c r="AI65" s="98"/>
      <c r="AJ65" s="98"/>
      <c r="AK65" s="98"/>
      <c r="AL65" s="98"/>
      <c r="AM65" s="98"/>
      <c r="AN65" s="98"/>
      <c r="AO65" s="98"/>
      <c r="AP65" s="98"/>
      <c r="AQ65" s="98"/>
      <c r="AR65" s="98"/>
    </row>
    <row r="66" spans="15:44" ht="16.899999999999999" customHeight="1">
      <c r="O66" s="97"/>
      <c r="P66" s="97"/>
      <c r="Q66" s="97"/>
      <c r="R66" s="97"/>
      <c r="S66" s="97"/>
      <c r="T66" s="97"/>
      <c r="U66" s="97"/>
      <c r="V66" s="97"/>
      <c r="W66" s="97"/>
      <c r="X66" s="97"/>
      <c r="Y66" s="97"/>
      <c r="Z66" s="97"/>
      <c r="AA66" s="97"/>
      <c r="AB66" s="97"/>
      <c r="AC66" s="97"/>
      <c r="AD66" s="97"/>
      <c r="AE66" s="97"/>
      <c r="AF66" s="97"/>
      <c r="AG66" s="97"/>
      <c r="AH66" s="97"/>
      <c r="AI66" s="98"/>
      <c r="AJ66" s="98"/>
      <c r="AK66" s="98"/>
      <c r="AL66" s="98"/>
      <c r="AM66" s="98"/>
      <c r="AN66" s="98"/>
      <c r="AO66" s="98"/>
      <c r="AP66" s="98"/>
      <c r="AQ66" s="98"/>
      <c r="AR66" s="98"/>
    </row>
    <row r="67" spans="15:44" ht="16.899999999999999" customHeight="1">
      <c r="O67" s="97"/>
      <c r="P67" s="97"/>
      <c r="Q67" s="97"/>
      <c r="R67" s="97"/>
      <c r="S67" s="97"/>
      <c r="T67" s="97"/>
      <c r="U67" s="97"/>
      <c r="V67" s="97"/>
      <c r="W67" s="97"/>
      <c r="X67" s="97"/>
      <c r="Y67" s="97"/>
      <c r="Z67" s="97"/>
      <c r="AA67" s="97"/>
      <c r="AB67" s="97"/>
      <c r="AC67" s="97"/>
      <c r="AD67" s="97"/>
      <c r="AE67" s="97"/>
      <c r="AF67" s="97"/>
      <c r="AG67" s="97"/>
      <c r="AH67" s="97"/>
      <c r="AI67" s="98"/>
      <c r="AJ67" s="98"/>
      <c r="AK67" s="98"/>
      <c r="AL67" s="98"/>
      <c r="AM67" s="98"/>
      <c r="AN67" s="98"/>
      <c r="AO67" s="98"/>
      <c r="AP67" s="98"/>
      <c r="AQ67" s="98"/>
      <c r="AR67" s="98"/>
    </row>
    <row r="68" spans="15:44" ht="16.899999999999999" customHeight="1">
      <c r="O68" s="97"/>
      <c r="P68" s="97"/>
      <c r="Q68" s="97"/>
      <c r="R68" s="97"/>
      <c r="S68" s="97"/>
      <c r="T68" s="97"/>
      <c r="U68" s="97"/>
      <c r="V68" s="97"/>
      <c r="W68" s="97"/>
      <c r="X68" s="97"/>
      <c r="Y68" s="97"/>
      <c r="Z68" s="97"/>
      <c r="AA68" s="97"/>
      <c r="AB68" s="97"/>
      <c r="AC68" s="97"/>
      <c r="AD68" s="97"/>
      <c r="AE68" s="97"/>
      <c r="AF68" s="97"/>
      <c r="AG68" s="97"/>
      <c r="AH68" s="97"/>
      <c r="AI68" s="98"/>
      <c r="AJ68" s="98"/>
      <c r="AK68" s="98"/>
      <c r="AL68" s="98"/>
      <c r="AM68" s="98"/>
      <c r="AN68" s="98"/>
      <c r="AO68" s="98"/>
      <c r="AP68" s="98"/>
      <c r="AQ68" s="98"/>
      <c r="AR68" s="98"/>
    </row>
    <row r="69" spans="15:44" ht="16.899999999999999" customHeight="1">
      <c r="O69" s="97"/>
      <c r="P69" s="97"/>
      <c r="Q69" s="97"/>
      <c r="R69" s="97"/>
      <c r="S69" s="97"/>
      <c r="T69" s="97"/>
      <c r="U69" s="97"/>
      <c r="V69" s="97"/>
      <c r="W69" s="97"/>
      <c r="X69" s="97"/>
      <c r="Y69" s="97"/>
      <c r="Z69" s="97"/>
      <c r="AA69" s="97"/>
      <c r="AB69" s="97"/>
      <c r="AC69" s="97"/>
      <c r="AD69" s="97"/>
      <c r="AE69" s="97"/>
      <c r="AF69" s="97"/>
      <c r="AG69" s="97"/>
      <c r="AH69" s="97"/>
      <c r="AI69" s="98"/>
      <c r="AJ69" s="98"/>
      <c r="AK69" s="98"/>
      <c r="AL69" s="98"/>
      <c r="AM69" s="98"/>
      <c r="AN69" s="98"/>
      <c r="AO69" s="98"/>
      <c r="AP69" s="98"/>
      <c r="AQ69" s="98"/>
      <c r="AR69" s="98"/>
    </row>
    <row r="70" spans="15:44" ht="16.899999999999999" customHeight="1">
      <c r="O70" s="97"/>
      <c r="P70" s="97"/>
      <c r="Q70" s="97"/>
      <c r="R70" s="97"/>
      <c r="S70" s="97"/>
      <c r="T70" s="97"/>
      <c r="U70" s="97"/>
      <c r="V70" s="97"/>
      <c r="W70" s="97"/>
      <c r="X70" s="97"/>
      <c r="Y70" s="97"/>
      <c r="Z70" s="97"/>
      <c r="AA70" s="97"/>
      <c r="AB70" s="97"/>
      <c r="AC70" s="97"/>
      <c r="AD70" s="97"/>
      <c r="AE70" s="97"/>
      <c r="AF70" s="97"/>
      <c r="AG70" s="97"/>
      <c r="AH70" s="97"/>
      <c r="AI70" s="98"/>
      <c r="AJ70" s="98"/>
      <c r="AK70" s="98"/>
      <c r="AL70" s="98"/>
      <c r="AM70" s="98"/>
      <c r="AN70" s="98"/>
      <c r="AO70" s="98"/>
      <c r="AP70" s="98"/>
      <c r="AQ70" s="98"/>
      <c r="AR70" s="98"/>
    </row>
    <row r="71" spans="15:44" ht="16.899999999999999" customHeight="1">
      <c r="O71" s="97"/>
      <c r="P71" s="97"/>
      <c r="Q71" s="97"/>
      <c r="R71" s="97"/>
      <c r="S71" s="97"/>
      <c r="T71" s="97"/>
      <c r="U71" s="97"/>
      <c r="V71" s="97"/>
      <c r="W71" s="97"/>
      <c r="X71" s="97"/>
      <c r="Y71" s="97"/>
      <c r="Z71" s="97"/>
      <c r="AA71" s="97"/>
      <c r="AB71" s="97"/>
      <c r="AC71" s="97"/>
      <c r="AD71" s="97"/>
      <c r="AE71" s="97"/>
      <c r="AF71" s="97"/>
      <c r="AG71" s="97"/>
      <c r="AH71" s="97"/>
      <c r="AI71" s="98"/>
      <c r="AJ71" s="98"/>
      <c r="AK71" s="98"/>
      <c r="AL71" s="98"/>
      <c r="AM71" s="98"/>
      <c r="AN71" s="98"/>
      <c r="AO71" s="98"/>
      <c r="AP71" s="98"/>
      <c r="AQ71" s="98"/>
      <c r="AR71" s="98"/>
    </row>
    <row r="72" spans="15:44" ht="16.899999999999999" customHeight="1">
      <c r="O72" s="97"/>
      <c r="P72" s="97"/>
      <c r="Q72" s="97"/>
      <c r="R72" s="97"/>
      <c r="S72" s="97"/>
      <c r="T72" s="97"/>
      <c r="U72" s="97"/>
      <c r="V72" s="97"/>
      <c r="W72" s="97"/>
      <c r="X72" s="97"/>
      <c r="Y72" s="97"/>
      <c r="Z72" s="97"/>
      <c r="AA72" s="97"/>
      <c r="AB72" s="97"/>
      <c r="AC72" s="97"/>
      <c r="AD72" s="97"/>
      <c r="AE72" s="97"/>
      <c r="AF72" s="97"/>
      <c r="AG72" s="97"/>
      <c r="AH72" s="97"/>
      <c r="AI72" s="98"/>
      <c r="AJ72" s="98"/>
      <c r="AK72" s="98"/>
      <c r="AL72" s="98"/>
      <c r="AM72" s="98"/>
      <c r="AN72" s="98"/>
      <c r="AO72" s="98"/>
      <c r="AP72" s="98"/>
      <c r="AQ72" s="98"/>
      <c r="AR72" s="98"/>
    </row>
    <row r="73" spans="15:44" ht="16.899999999999999" customHeight="1">
      <c r="O73" s="97"/>
      <c r="P73" s="97"/>
      <c r="Q73" s="97"/>
      <c r="R73" s="97"/>
      <c r="S73" s="97"/>
      <c r="T73" s="97"/>
      <c r="U73" s="97"/>
      <c r="V73" s="97"/>
      <c r="W73" s="97"/>
      <c r="X73" s="97"/>
      <c r="Y73" s="97"/>
      <c r="Z73" s="97"/>
      <c r="AA73" s="97"/>
      <c r="AB73" s="97"/>
      <c r="AC73" s="97"/>
      <c r="AD73" s="97"/>
      <c r="AE73" s="97"/>
      <c r="AF73" s="97"/>
      <c r="AG73" s="97"/>
      <c r="AH73" s="97"/>
      <c r="AI73" s="98"/>
      <c r="AJ73" s="98"/>
      <c r="AK73" s="98"/>
      <c r="AL73" s="98"/>
      <c r="AM73" s="98"/>
      <c r="AN73" s="98"/>
      <c r="AO73" s="98"/>
      <c r="AP73" s="98"/>
      <c r="AQ73" s="98"/>
      <c r="AR73" s="98"/>
    </row>
    <row r="74" spans="15:44" ht="16.899999999999999" customHeight="1">
      <c r="O74" s="97"/>
      <c r="P74" s="97"/>
      <c r="Q74" s="97"/>
      <c r="R74" s="97"/>
      <c r="S74" s="97"/>
      <c r="T74" s="97"/>
      <c r="U74" s="97"/>
      <c r="V74" s="97"/>
      <c r="W74" s="97"/>
      <c r="X74" s="97"/>
      <c r="Y74" s="97"/>
      <c r="Z74" s="97"/>
      <c r="AA74" s="97"/>
      <c r="AB74" s="97"/>
      <c r="AC74" s="97"/>
      <c r="AD74" s="97"/>
      <c r="AE74" s="97"/>
      <c r="AF74" s="97"/>
      <c r="AG74" s="97"/>
      <c r="AH74" s="97"/>
      <c r="AI74" s="98"/>
      <c r="AJ74" s="98"/>
      <c r="AK74" s="98"/>
      <c r="AL74" s="98"/>
      <c r="AM74" s="98"/>
      <c r="AN74" s="98"/>
      <c r="AO74" s="98"/>
      <c r="AP74" s="98"/>
      <c r="AQ74" s="98"/>
      <c r="AR74" s="98"/>
    </row>
    <row r="75" spans="15:44" ht="16.899999999999999" customHeight="1">
      <c r="O75" s="97"/>
      <c r="P75" s="97"/>
      <c r="Q75" s="97"/>
      <c r="R75" s="97"/>
      <c r="S75" s="97"/>
      <c r="T75" s="97"/>
      <c r="U75" s="97"/>
      <c r="V75" s="97"/>
      <c r="W75" s="97"/>
      <c r="X75" s="97"/>
      <c r="Y75" s="97"/>
      <c r="Z75" s="97"/>
      <c r="AA75" s="97"/>
      <c r="AB75" s="97"/>
      <c r="AC75" s="97"/>
      <c r="AD75" s="97"/>
      <c r="AE75" s="97"/>
      <c r="AF75" s="97"/>
      <c r="AG75" s="97"/>
      <c r="AH75" s="97"/>
      <c r="AI75" s="98"/>
      <c r="AJ75" s="98"/>
      <c r="AK75" s="98"/>
      <c r="AL75" s="98"/>
      <c r="AM75" s="98"/>
      <c r="AN75" s="98"/>
      <c r="AO75" s="98"/>
      <c r="AP75" s="98"/>
      <c r="AQ75" s="98"/>
      <c r="AR75" s="98"/>
    </row>
    <row r="76" spans="15:44" ht="16.899999999999999" customHeight="1">
      <c r="O76" s="97"/>
      <c r="P76" s="97"/>
      <c r="Q76" s="97"/>
      <c r="R76" s="97"/>
      <c r="S76" s="97"/>
      <c r="T76" s="97"/>
      <c r="U76" s="97"/>
      <c r="V76" s="97"/>
      <c r="W76" s="97"/>
      <c r="X76" s="97"/>
      <c r="Y76" s="97"/>
      <c r="Z76" s="97"/>
      <c r="AA76" s="97"/>
      <c r="AB76" s="97"/>
      <c r="AC76" s="97"/>
      <c r="AD76" s="97"/>
      <c r="AE76" s="97"/>
      <c r="AF76" s="97"/>
      <c r="AG76" s="97"/>
      <c r="AH76" s="97"/>
      <c r="AI76" s="98"/>
      <c r="AJ76" s="98"/>
      <c r="AK76" s="98"/>
      <c r="AL76" s="98"/>
      <c r="AM76" s="98"/>
      <c r="AN76" s="98"/>
      <c r="AO76" s="98"/>
      <c r="AP76" s="98"/>
      <c r="AQ76" s="98"/>
      <c r="AR76" s="98"/>
    </row>
    <row r="77" spans="15:44" ht="16.899999999999999" customHeight="1">
      <c r="O77" s="97"/>
      <c r="P77" s="97"/>
      <c r="Q77" s="97"/>
      <c r="R77" s="97"/>
      <c r="S77" s="97"/>
      <c r="T77" s="97"/>
      <c r="U77" s="97"/>
      <c r="V77" s="97"/>
      <c r="W77" s="97"/>
      <c r="X77" s="97"/>
      <c r="Y77" s="97"/>
      <c r="Z77" s="97"/>
      <c r="AA77" s="97"/>
      <c r="AB77" s="97"/>
      <c r="AC77" s="97"/>
      <c r="AD77" s="97"/>
      <c r="AE77" s="97"/>
      <c r="AF77" s="97"/>
      <c r="AG77" s="97"/>
      <c r="AH77" s="97"/>
      <c r="AI77" s="98"/>
      <c r="AJ77" s="98"/>
      <c r="AK77" s="98"/>
      <c r="AL77" s="98"/>
      <c r="AM77" s="98"/>
      <c r="AN77" s="98"/>
      <c r="AO77" s="98"/>
      <c r="AP77" s="98"/>
      <c r="AQ77" s="98"/>
      <c r="AR77" s="98"/>
    </row>
    <row r="78" spans="15:44" ht="16.899999999999999" customHeight="1">
      <c r="O78" s="97"/>
      <c r="P78" s="97"/>
      <c r="Q78" s="97"/>
      <c r="R78" s="97"/>
      <c r="S78" s="97"/>
      <c r="T78" s="97"/>
      <c r="U78" s="97"/>
      <c r="V78" s="97"/>
      <c r="W78" s="97"/>
      <c r="X78" s="97"/>
      <c r="Y78" s="97"/>
      <c r="Z78" s="97"/>
      <c r="AA78" s="97"/>
      <c r="AB78" s="97"/>
      <c r="AC78" s="97"/>
      <c r="AD78" s="97"/>
      <c r="AE78" s="97"/>
      <c r="AF78" s="97"/>
      <c r="AG78" s="97"/>
      <c r="AH78" s="97"/>
      <c r="AI78" s="98"/>
      <c r="AJ78" s="98"/>
      <c r="AK78" s="98"/>
      <c r="AL78" s="98"/>
      <c r="AM78" s="98"/>
      <c r="AN78" s="98"/>
      <c r="AO78" s="98"/>
      <c r="AP78" s="98"/>
      <c r="AQ78" s="98"/>
      <c r="AR78" s="98"/>
    </row>
    <row r="79" spans="15:44" ht="16.899999999999999" customHeight="1">
      <c r="O79" s="97"/>
      <c r="P79" s="97"/>
      <c r="Q79" s="97"/>
      <c r="R79" s="97"/>
      <c r="S79" s="97"/>
      <c r="T79" s="97"/>
      <c r="U79" s="97"/>
      <c r="V79" s="97"/>
      <c r="W79" s="97"/>
      <c r="X79" s="97"/>
      <c r="Y79" s="97"/>
      <c r="Z79" s="97"/>
      <c r="AA79" s="97"/>
      <c r="AB79" s="97"/>
      <c r="AC79" s="97"/>
      <c r="AD79" s="97"/>
      <c r="AE79" s="97"/>
      <c r="AF79" s="97"/>
      <c r="AG79" s="97"/>
      <c r="AH79" s="97"/>
      <c r="AI79" s="98"/>
      <c r="AJ79" s="98"/>
      <c r="AK79" s="98"/>
      <c r="AL79" s="98"/>
      <c r="AM79" s="98"/>
      <c r="AN79" s="98"/>
      <c r="AO79" s="98"/>
      <c r="AP79" s="98"/>
      <c r="AQ79" s="98"/>
      <c r="AR79" s="98"/>
    </row>
    <row r="80" spans="15:44" ht="16.899999999999999" customHeight="1">
      <c r="O80" s="97"/>
      <c r="P80" s="97"/>
      <c r="Q80" s="97"/>
      <c r="R80" s="97"/>
      <c r="S80" s="97"/>
      <c r="T80" s="97"/>
      <c r="U80" s="97"/>
      <c r="V80" s="97"/>
      <c r="W80" s="97"/>
      <c r="X80" s="97"/>
      <c r="Y80" s="97"/>
      <c r="Z80" s="97"/>
      <c r="AA80" s="97"/>
      <c r="AB80" s="97"/>
      <c r="AC80" s="97"/>
      <c r="AD80" s="97"/>
      <c r="AE80" s="97"/>
      <c r="AF80" s="97"/>
      <c r="AG80" s="97"/>
      <c r="AH80" s="97"/>
      <c r="AI80" s="98"/>
      <c r="AJ80" s="98"/>
      <c r="AK80" s="98"/>
      <c r="AL80" s="98"/>
      <c r="AM80" s="98"/>
      <c r="AN80" s="98"/>
      <c r="AO80" s="98"/>
      <c r="AP80" s="98"/>
      <c r="AQ80" s="98"/>
      <c r="AR80" s="98"/>
    </row>
    <row r="81" spans="15:44" ht="16.899999999999999" customHeight="1">
      <c r="O81" s="97"/>
      <c r="P81" s="97"/>
      <c r="Q81" s="97"/>
      <c r="R81" s="97"/>
      <c r="S81" s="97"/>
      <c r="T81" s="97"/>
      <c r="U81" s="97"/>
      <c r="V81" s="97"/>
      <c r="W81" s="97"/>
      <c r="X81" s="97"/>
      <c r="Y81" s="97"/>
      <c r="Z81" s="97"/>
      <c r="AA81" s="97"/>
      <c r="AB81" s="97"/>
      <c r="AC81" s="97"/>
      <c r="AD81" s="97"/>
      <c r="AE81" s="97"/>
      <c r="AF81" s="97"/>
      <c r="AG81" s="97"/>
      <c r="AH81" s="97"/>
      <c r="AI81" s="98"/>
      <c r="AJ81" s="98"/>
      <c r="AK81" s="98"/>
      <c r="AL81" s="98"/>
      <c r="AM81" s="98"/>
      <c r="AN81" s="98"/>
      <c r="AO81" s="98"/>
      <c r="AP81" s="98"/>
      <c r="AQ81" s="98"/>
      <c r="AR81" s="98"/>
    </row>
    <row r="82" spans="15:44" ht="16.899999999999999" customHeight="1">
      <c r="O82" s="97"/>
      <c r="P82" s="97"/>
      <c r="Q82" s="97"/>
      <c r="R82" s="97"/>
      <c r="S82" s="97"/>
      <c r="T82" s="97"/>
      <c r="U82" s="97"/>
      <c r="V82" s="97"/>
      <c r="W82" s="97"/>
      <c r="X82" s="97"/>
      <c r="Y82" s="97"/>
      <c r="Z82" s="97"/>
      <c r="AA82" s="97"/>
      <c r="AB82" s="97"/>
      <c r="AC82" s="97"/>
      <c r="AD82" s="97"/>
      <c r="AE82" s="97"/>
      <c r="AF82" s="97"/>
      <c r="AG82" s="97"/>
      <c r="AH82" s="97"/>
      <c r="AI82" s="98"/>
      <c r="AJ82" s="98"/>
      <c r="AK82" s="98"/>
      <c r="AL82" s="98"/>
      <c r="AM82" s="98"/>
      <c r="AN82" s="98"/>
      <c r="AO82" s="98"/>
      <c r="AP82" s="98"/>
      <c r="AQ82" s="98"/>
      <c r="AR82" s="98"/>
    </row>
    <row r="83" spans="15:44" ht="16.899999999999999" customHeight="1">
      <c r="O83" s="97"/>
      <c r="P83" s="97"/>
      <c r="Q83" s="97"/>
      <c r="R83" s="97"/>
      <c r="S83" s="97"/>
      <c r="T83" s="97"/>
      <c r="U83" s="97"/>
      <c r="V83" s="97"/>
      <c r="W83" s="97"/>
      <c r="X83" s="97"/>
      <c r="Y83" s="97"/>
      <c r="Z83" s="97"/>
      <c r="AA83" s="97"/>
      <c r="AB83" s="97"/>
      <c r="AC83" s="97"/>
      <c r="AD83" s="97"/>
      <c r="AE83" s="97"/>
      <c r="AF83" s="97"/>
      <c r="AG83" s="97"/>
      <c r="AH83" s="97"/>
      <c r="AI83" s="98"/>
      <c r="AJ83" s="98"/>
      <c r="AK83" s="98"/>
      <c r="AL83" s="98"/>
      <c r="AM83" s="98"/>
      <c r="AN83" s="98"/>
      <c r="AO83" s="98"/>
      <c r="AP83" s="98"/>
      <c r="AQ83" s="98"/>
      <c r="AR83" s="98"/>
    </row>
    <row r="84" spans="15:44" ht="16.899999999999999" customHeight="1">
      <c r="O84" s="97"/>
      <c r="P84" s="97"/>
      <c r="Q84" s="97"/>
      <c r="R84" s="97"/>
      <c r="S84" s="97"/>
      <c r="T84" s="97"/>
      <c r="U84" s="97"/>
      <c r="V84" s="97"/>
      <c r="W84" s="97"/>
      <c r="X84" s="97"/>
      <c r="Y84" s="97"/>
      <c r="Z84" s="97"/>
      <c r="AA84" s="97"/>
      <c r="AB84" s="97"/>
      <c r="AC84" s="97"/>
      <c r="AD84" s="97"/>
      <c r="AE84" s="97"/>
      <c r="AF84" s="97"/>
      <c r="AG84" s="97"/>
      <c r="AH84" s="97"/>
      <c r="AI84" s="98"/>
      <c r="AJ84" s="98"/>
      <c r="AK84" s="98"/>
      <c r="AL84" s="98"/>
      <c r="AM84" s="98"/>
      <c r="AN84" s="98"/>
      <c r="AO84" s="98"/>
      <c r="AP84" s="98"/>
      <c r="AQ84" s="98"/>
      <c r="AR84" s="98"/>
    </row>
    <row r="85" spans="15:44" ht="16.899999999999999" customHeight="1">
      <c r="O85" s="97"/>
      <c r="P85" s="97"/>
      <c r="Q85" s="97"/>
      <c r="R85" s="97"/>
      <c r="S85" s="97"/>
      <c r="T85" s="97"/>
      <c r="U85" s="97"/>
      <c r="V85" s="97"/>
      <c r="W85" s="97"/>
      <c r="X85" s="97"/>
      <c r="Y85" s="97"/>
      <c r="Z85" s="97"/>
      <c r="AA85" s="97"/>
      <c r="AB85" s="97"/>
      <c r="AC85" s="97"/>
      <c r="AD85" s="97"/>
      <c r="AE85" s="97"/>
      <c r="AF85" s="97"/>
      <c r="AG85" s="97"/>
      <c r="AH85" s="97"/>
      <c r="AI85" s="98"/>
      <c r="AJ85" s="98"/>
      <c r="AK85" s="98"/>
      <c r="AL85" s="98"/>
      <c r="AM85" s="98"/>
      <c r="AN85" s="98"/>
      <c r="AO85" s="98"/>
      <c r="AP85" s="98"/>
      <c r="AQ85" s="98"/>
      <c r="AR85" s="98"/>
    </row>
    <row r="86" spans="15:44" ht="16.899999999999999" customHeight="1">
      <c r="O86" s="97"/>
      <c r="P86" s="97"/>
      <c r="Q86" s="97"/>
      <c r="R86" s="97"/>
      <c r="S86" s="97"/>
      <c r="T86" s="97"/>
      <c r="U86" s="97"/>
      <c r="V86" s="97"/>
      <c r="W86" s="97"/>
      <c r="X86" s="97"/>
      <c r="Y86" s="97"/>
      <c r="Z86" s="97"/>
      <c r="AA86" s="97"/>
      <c r="AB86" s="97"/>
      <c r="AC86" s="97"/>
      <c r="AD86" s="97"/>
      <c r="AE86" s="97"/>
      <c r="AF86" s="97"/>
      <c r="AG86" s="97"/>
      <c r="AH86" s="97"/>
      <c r="AI86" s="98"/>
      <c r="AJ86" s="98"/>
      <c r="AK86" s="98"/>
      <c r="AL86" s="98"/>
      <c r="AM86" s="98"/>
      <c r="AN86" s="98"/>
      <c r="AO86" s="98"/>
      <c r="AP86" s="98"/>
      <c r="AQ86" s="98"/>
      <c r="AR86" s="98"/>
    </row>
    <row r="87" spans="15:44" ht="16.899999999999999" customHeight="1">
      <c r="O87" s="97"/>
      <c r="P87" s="97"/>
      <c r="Q87" s="97"/>
      <c r="R87" s="97"/>
      <c r="S87" s="97"/>
      <c r="T87" s="97"/>
      <c r="U87" s="97"/>
      <c r="V87" s="97"/>
      <c r="W87" s="97"/>
      <c r="X87" s="97"/>
      <c r="Y87" s="97"/>
      <c r="Z87" s="97"/>
      <c r="AA87" s="97"/>
      <c r="AB87" s="97"/>
      <c r="AC87" s="97"/>
      <c r="AD87" s="97"/>
      <c r="AE87" s="97"/>
      <c r="AF87" s="97"/>
      <c r="AG87" s="97"/>
      <c r="AH87" s="97"/>
      <c r="AI87" s="98"/>
      <c r="AJ87" s="98"/>
      <c r="AK87" s="98"/>
      <c r="AL87" s="98"/>
      <c r="AM87" s="98"/>
      <c r="AN87" s="98"/>
      <c r="AO87" s="98"/>
      <c r="AP87" s="98"/>
      <c r="AQ87" s="98"/>
      <c r="AR87" s="98"/>
    </row>
    <row r="88" spans="15:44" ht="16.899999999999999" customHeight="1">
      <c r="O88" s="97"/>
      <c r="P88" s="97"/>
      <c r="Q88" s="97"/>
      <c r="R88" s="97"/>
      <c r="S88" s="97"/>
      <c r="T88" s="97"/>
      <c r="U88" s="97"/>
      <c r="V88" s="97"/>
      <c r="W88" s="97"/>
      <c r="X88" s="97"/>
      <c r="Y88" s="97"/>
      <c r="Z88" s="97"/>
      <c r="AA88" s="97"/>
      <c r="AB88" s="97"/>
      <c r="AC88" s="97"/>
      <c r="AD88" s="97"/>
      <c r="AE88" s="97"/>
      <c r="AF88" s="97"/>
      <c r="AG88" s="97"/>
      <c r="AH88" s="97"/>
      <c r="AI88" s="98"/>
      <c r="AJ88" s="98"/>
      <c r="AK88" s="98"/>
      <c r="AL88" s="98"/>
      <c r="AM88" s="98"/>
      <c r="AN88" s="98"/>
      <c r="AO88" s="98"/>
      <c r="AP88" s="98"/>
      <c r="AQ88" s="98"/>
      <c r="AR88" s="98"/>
    </row>
    <row r="89" spans="15:44" ht="16.899999999999999" customHeight="1">
      <c r="O89" s="97"/>
      <c r="P89" s="97"/>
      <c r="Q89" s="97"/>
      <c r="R89" s="97"/>
      <c r="S89" s="97"/>
      <c r="T89" s="97"/>
      <c r="U89" s="97"/>
      <c r="V89" s="97"/>
      <c r="W89" s="97"/>
      <c r="X89" s="97"/>
      <c r="Y89" s="97"/>
      <c r="Z89" s="97"/>
      <c r="AA89" s="97"/>
      <c r="AB89" s="97"/>
      <c r="AC89" s="97"/>
      <c r="AD89" s="97"/>
      <c r="AE89" s="97"/>
      <c r="AF89" s="97"/>
      <c r="AG89" s="97"/>
      <c r="AH89" s="97"/>
      <c r="AI89" s="98"/>
      <c r="AJ89" s="98"/>
      <c r="AK89" s="98"/>
      <c r="AL89" s="98"/>
      <c r="AM89" s="98"/>
      <c r="AN89" s="98"/>
      <c r="AO89" s="98"/>
      <c r="AP89" s="98"/>
      <c r="AQ89" s="98"/>
      <c r="AR89" s="98"/>
    </row>
    <row r="90" spans="15:44" ht="16.899999999999999" customHeight="1">
      <c r="O90" s="97"/>
      <c r="P90" s="97"/>
      <c r="Q90" s="97"/>
      <c r="R90" s="97"/>
      <c r="S90" s="97"/>
      <c r="T90" s="97"/>
      <c r="U90" s="97"/>
      <c r="V90" s="97"/>
      <c r="W90" s="97"/>
      <c r="X90" s="97"/>
      <c r="Y90" s="97"/>
      <c r="Z90" s="97"/>
      <c r="AA90" s="97"/>
      <c r="AB90" s="97"/>
      <c r="AC90" s="97"/>
      <c r="AD90" s="97"/>
      <c r="AE90" s="97"/>
      <c r="AF90" s="97"/>
      <c r="AG90" s="97"/>
      <c r="AH90" s="97"/>
      <c r="AI90" s="98"/>
      <c r="AJ90" s="98"/>
      <c r="AK90" s="98"/>
      <c r="AL90" s="98"/>
      <c r="AM90" s="98"/>
      <c r="AN90" s="98"/>
      <c r="AO90" s="98"/>
      <c r="AP90" s="98"/>
      <c r="AQ90" s="98"/>
      <c r="AR90" s="98"/>
    </row>
    <row r="91" spans="15:44" ht="16.899999999999999" customHeight="1">
      <c r="O91" s="97"/>
      <c r="P91" s="97"/>
      <c r="Q91" s="97"/>
      <c r="R91" s="97"/>
      <c r="S91" s="97"/>
      <c r="T91" s="97"/>
      <c r="U91" s="97"/>
      <c r="V91" s="97"/>
      <c r="W91" s="97"/>
      <c r="X91" s="97"/>
      <c r="Y91" s="97"/>
      <c r="Z91" s="97"/>
      <c r="AA91" s="97"/>
      <c r="AB91" s="97"/>
      <c r="AC91" s="97"/>
      <c r="AD91" s="97"/>
      <c r="AE91" s="97"/>
      <c r="AF91" s="97"/>
      <c r="AG91" s="97"/>
      <c r="AH91" s="97"/>
      <c r="AI91" s="98"/>
      <c r="AJ91" s="98"/>
      <c r="AK91" s="98"/>
      <c r="AL91" s="98"/>
      <c r="AM91" s="98"/>
      <c r="AN91" s="98"/>
      <c r="AO91" s="98"/>
      <c r="AP91" s="98"/>
      <c r="AQ91" s="98"/>
      <c r="AR91" s="98"/>
    </row>
    <row r="92" spans="15:44" ht="16.899999999999999" customHeight="1">
      <c r="O92" s="97"/>
      <c r="P92" s="97"/>
      <c r="Q92" s="97"/>
      <c r="R92" s="97"/>
      <c r="S92" s="97"/>
      <c r="T92" s="97"/>
      <c r="U92" s="97"/>
      <c r="V92" s="97"/>
      <c r="W92" s="97"/>
      <c r="X92" s="97"/>
      <c r="Y92" s="97"/>
      <c r="Z92" s="97"/>
      <c r="AA92" s="97"/>
      <c r="AB92" s="97"/>
      <c r="AC92" s="97"/>
      <c r="AD92" s="97"/>
      <c r="AE92" s="97"/>
      <c r="AF92" s="97"/>
      <c r="AG92" s="97"/>
      <c r="AH92" s="97"/>
      <c r="AI92" s="98"/>
      <c r="AJ92" s="98"/>
      <c r="AK92" s="98"/>
      <c r="AL92" s="98"/>
      <c r="AM92" s="98"/>
      <c r="AN92" s="98"/>
      <c r="AO92" s="98"/>
      <c r="AP92" s="98"/>
      <c r="AQ92" s="98"/>
      <c r="AR92" s="98"/>
    </row>
    <row r="93" spans="15:44" ht="16.899999999999999" customHeight="1">
      <c r="O93" s="97"/>
      <c r="P93" s="97"/>
      <c r="Q93" s="97"/>
      <c r="R93" s="97"/>
      <c r="S93" s="97"/>
      <c r="T93" s="97"/>
      <c r="U93" s="97"/>
      <c r="V93" s="97"/>
      <c r="W93" s="97"/>
      <c r="X93" s="97"/>
      <c r="Y93" s="97"/>
      <c r="Z93" s="97"/>
      <c r="AA93" s="97"/>
      <c r="AB93" s="97"/>
      <c r="AC93" s="97"/>
      <c r="AD93" s="97"/>
      <c r="AE93" s="97"/>
      <c r="AF93" s="97"/>
      <c r="AG93" s="97"/>
      <c r="AH93" s="97"/>
      <c r="AI93" s="98"/>
      <c r="AJ93" s="98"/>
      <c r="AK93" s="98"/>
      <c r="AL93" s="98"/>
      <c r="AM93" s="98"/>
      <c r="AN93" s="98"/>
      <c r="AO93" s="98"/>
      <c r="AP93" s="98"/>
      <c r="AQ93" s="98"/>
      <c r="AR93" s="98"/>
    </row>
    <row r="94" spans="15:44" ht="16.899999999999999" customHeight="1">
      <c r="O94" s="97"/>
      <c r="P94" s="97"/>
      <c r="Q94" s="97"/>
      <c r="R94" s="97"/>
      <c r="S94" s="97"/>
      <c r="T94" s="97"/>
      <c r="U94" s="97"/>
      <c r="V94" s="97"/>
      <c r="W94" s="97"/>
      <c r="X94" s="97"/>
      <c r="Y94" s="97"/>
      <c r="Z94" s="97"/>
      <c r="AA94" s="97"/>
      <c r="AB94" s="97"/>
      <c r="AC94" s="97"/>
      <c r="AD94" s="97"/>
      <c r="AE94" s="97"/>
      <c r="AF94" s="97"/>
      <c r="AG94" s="97"/>
      <c r="AH94" s="97"/>
      <c r="AI94" s="98"/>
      <c r="AJ94" s="98"/>
      <c r="AK94" s="98"/>
      <c r="AL94" s="98"/>
      <c r="AM94" s="98"/>
      <c r="AN94" s="98"/>
      <c r="AO94" s="98"/>
      <c r="AP94" s="98"/>
      <c r="AQ94" s="98"/>
      <c r="AR94" s="98"/>
    </row>
    <row r="95" spans="15:44" ht="16.899999999999999" customHeight="1">
      <c r="O95" s="97"/>
      <c r="P95" s="97"/>
      <c r="Q95" s="97"/>
      <c r="R95" s="97"/>
      <c r="S95" s="97"/>
      <c r="T95" s="97"/>
      <c r="U95" s="97"/>
      <c r="V95" s="97"/>
      <c r="W95" s="97"/>
      <c r="X95" s="97"/>
      <c r="Y95" s="97"/>
      <c r="Z95" s="97"/>
      <c r="AA95" s="97"/>
      <c r="AB95" s="97"/>
      <c r="AC95" s="97"/>
      <c r="AD95" s="97"/>
      <c r="AE95" s="97"/>
      <c r="AF95" s="97"/>
      <c r="AG95" s="97"/>
      <c r="AH95" s="97"/>
      <c r="AI95" s="98"/>
      <c r="AJ95" s="98"/>
      <c r="AK95" s="98"/>
      <c r="AL95" s="98"/>
      <c r="AM95" s="98"/>
      <c r="AN95" s="98"/>
      <c r="AO95" s="98"/>
      <c r="AP95" s="98"/>
      <c r="AQ95" s="98"/>
      <c r="AR95" s="98"/>
    </row>
    <row r="96" spans="15:44" ht="16.899999999999999" customHeight="1">
      <c r="O96" s="97"/>
      <c r="P96" s="97"/>
      <c r="Q96" s="97"/>
      <c r="R96" s="97"/>
      <c r="S96" s="97"/>
      <c r="T96" s="97"/>
      <c r="U96" s="97"/>
      <c r="V96" s="97"/>
      <c r="W96" s="97"/>
      <c r="X96" s="97"/>
      <c r="Y96" s="97"/>
      <c r="Z96" s="97"/>
      <c r="AA96" s="97"/>
      <c r="AB96" s="97"/>
      <c r="AC96" s="97"/>
      <c r="AD96" s="97"/>
      <c r="AE96" s="97"/>
      <c r="AF96" s="97"/>
      <c r="AG96" s="97"/>
      <c r="AH96" s="97"/>
      <c r="AI96" s="98"/>
      <c r="AJ96" s="98"/>
      <c r="AK96" s="98"/>
      <c r="AL96" s="98"/>
      <c r="AM96" s="98"/>
      <c r="AN96" s="98"/>
      <c r="AO96" s="98"/>
      <c r="AP96" s="98"/>
      <c r="AQ96" s="98"/>
      <c r="AR96" s="98"/>
    </row>
    <row r="97" spans="15:44" ht="16.899999999999999" customHeight="1">
      <c r="O97" s="97"/>
      <c r="P97" s="97"/>
      <c r="Q97" s="97"/>
      <c r="R97" s="97"/>
      <c r="S97" s="97"/>
      <c r="T97" s="97"/>
      <c r="U97" s="97"/>
      <c r="V97" s="97"/>
      <c r="W97" s="97"/>
      <c r="X97" s="97"/>
      <c r="Y97" s="97"/>
      <c r="Z97" s="97"/>
      <c r="AA97" s="97"/>
      <c r="AB97" s="97"/>
      <c r="AC97" s="97"/>
      <c r="AD97" s="97"/>
      <c r="AE97" s="97"/>
      <c r="AF97" s="97"/>
      <c r="AG97" s="97"/>
      <c r="AH97" s="97"/>
      <c r="AI97" s="98"/>
      <c r="AJ97" s="98"/>
      <c r="AK97" s="98"/>
      <c r="AL97" s="98"/>
      <c r="AM97" s="98"/>
      <c r="AN97" s="98"/>
      <c r="AO97" s="98"/>
      <c r="AP97" s="98"/>
      <c r="AQ97" s="98"/>
      <c r="AR97" s="98"/>
    </row>
    <row r="98" spans="15:44" ht="16.899999999999999" customHeight="1">
      <c r="O98" s="97"/>
      <c r="P98" s="97"/>
      <c r="Q98" s="97"/>
      <c r="R98" s="97"/>
      <c r="S98" s="97"/>
      <c r="T98" s="97"/>
      <c r="U98" s="97"/>
      <c r="V98" s="97"/>
      <c r="W98" s="97"/>
      <c r="X98" s="97"/>
      <c r="Y98" s="97"/>
      <c r="Z98" s="97"/>
      <c r="AA98" s="97"/>
      <c r="AB98" s="97"/>
      <c r="AC98" s="97"/>
      <c r="AD98" s="97"/>
      <c r="AE98" s="97"/>
      <c r="AF98" s="97"/>
      <c r="AG98" s="97"/>
      <c r="AH98" s="97"/>
      <c r="AI98" s="98"/>
      <c r="AJ98" s="98"/>
      <c r="AK98" s="98"/>
      <c r="AL98" s="98"/>
      <c r="AM98" s="98"/>
      <c r="AN98" s="98"/>
      <c r="AO98" s="98"/>
      <c r="AP98" s="98"/>
      <c r="AQ98" s="98"/>
      <c r="AR98" s="98"/>
    </row>
    <row r="99" spans="15:44" ht="16.899999999999999" customHeight="1">
      <c r="O99" s="97"/>
      <c r="P99" s="97"/>
      <c r="Q99" s="97"/>
      <c r="R99" s="97"/>
      <c r="S99" s="97"/>
      <c r="T99" s="97"/>
      <c r="U99" s="97"/>
      <c r="V99" s="97"/>
      <c r="W99" s="97"/>
      <c r="X99" s="97"/>
      <c r="Y99" s="97"/>
      <c r="Z99" s="97"/>
      <c r="AA99" s="97"/>
      <c r="AB99" s="97"/>
      <c r="AC99" s="97"/>
      <c r="AD99" s="97"/>
      <c r="AE99" s="97"/>
      <c r="AF99" s="97"/>
      <c r="AG99" s="97"/>
      <c r="AH99" s="97"/>
      <c r="AI99" s="98"/>
      <c r="AJ99" s="98"/>
      <c r="AK99" s="98"/>
      <c r="AL99" s="98"/>
      <c r="AM99" s="98"/>
      <c r="AN99" s="98"/>
      <c r="AO99" s="98"/>
      <c r="AP99" s="98"/>
      <c r="AQ99" s="98"/>
      <c r="AR99" s="98"/>
    </row>
    <row r="100" spans="15:44" ht="16.899999999999999" customHeight="1">
      <c r="O100" s="97"/>
      <c r="P100" s="97"/>
      <c r="Q100" s="97"/>
      <c r="R100" s="97"/>
      <c r="S100" s="97"/>
      <c r="T100" s="97"/>
      <c r="U100" s="97"/>
      <c r="V100" s="97"/>
      <c r="W100" s="97"/>
      <c r="X100" s="97"/>
      <c r="Y100" s="97"/>
      <c r="Z100" s="97"/>
      <c r="AA100" s="97"/>
      <c r="AB100" s="97"/>
      <c r="AC100" s="97"/>
      <c r="AD100" s="97"/>
      <c r="AE100" s="97"/>
      <c r="AF100" s="97"/>
      <c r="AG100" s="97"/>
      <c r="AH100" s="97"/>
      <c r="AI100" s="98"/>
      <c r="AJ100" s="98"/>
      <c r="AK100" s="98"/>
      <c r="AL100" s="98"/>
      <c r="AM100" s="98"/>
      <c r="AN100" s="98"/>
      <c r="AO100" s="98"/>
      <c r="AP100" s="98"/>
      <c r="AQ100" s="98"/>
      <c r="AR100" s="98"/>
    </row>
    <row r="101" spans="15:44" ht="16.899999999999999" customHeight="1">
      <c r="O101" s="97"/>
      <c r="P101" s="97"/>
      <c r="Q101" s="97"/>
      <c r="R101" s="97"/>
      <c r="S101" s="97"/>
      <c r="T101" s="97"/>
      <c r="U101" s="97"/>
      <c r="V101" s="97"/>
      <c r="W101" s="97"/>
      <c r="X101" s="97"/>
      <c r="Y101" s="97"/>
      <c r="Z101" s="97"/>
      <c r="AA101" s="97"/>
      <c r="AB101" s="97"/>
      <c r="AC101" s="97"/>
      <c r="AD101" s="97"/>
      <c r="AE101" s="97"/>
      <c r="AF101" s="97"/>
      <c r="AG101" s="97"/>
      <c r="AH101" s="97"/>
      <c r="AI101" s="98"/>
      <c r="AJ101" s="98"/>
      <c r="AK101" s="98"/>
      <c r="AL101" s="98"/>
      <c r="AM101" s="98"/>
      <c r="AN101" s="98"/>
      <c r="AO101" s="98"/>
      <c r="AP101" s="98"/>
      <c r="AQ101" s="98"/>
      <c r="AR101" s="98"/>
    </row>
    <row r="102" spans="15:44" ht="16.899999999999999" customHeight="1">
      <c r="O102" s="97"/>
      <c r="P102" s="97"/>
      <c r="Q102" s="97"/>
      <c r="R102" s="97"/>
      <c r="S102" s="97"/>
      <c r="T102" s="97"/>
      <c r="U102" s="97"/>
      <c r="V102" s="97"/>
      <c r="W102" s="97"/>
      <c r="X102" s="97"/>
      <c r="Y102" s="97"/>
      <c r="Z102" s="97"/>
      <c r="AA102" s="97"/>
      <c r="AB102" s="97"/>
      <c r="AC102" s="97"/>
      <c r="AD102" s="97"/>
      <c r="AE102" s="97"/>
      <c r="AF102" s="97"/>
      <c r="AG102" s="97"/>
      <c r="AH102" s="97"/>
      <c r="AI102" s="98"/>
      <c r="AJ102" s="98"/>
      <c r="AK102" s="98"/>
      <c r="AL102" s="98"/>
      <c r="AM102" s="98"/>
      <c r="AN102" s="98"/>
      <c r="AO102" s="98"/>
      <c r="AP102" s="98"/>
      <c r="AQ102" s="98"/>
      <c r="AR102" s="98"/>
    </row>
    <row r="103" spans="15:44" ht="16.899999999999999" customHeight="1">
      <c r="O103" s="97"/>
      <c r="P103" s="97"/>
      <c r="Q103" s="97"/>
      <c r="R103" s="97"/>
      <c r="S103" s="97"/>
      <c r="T103" s="97"/>
      <c r="U103" s="97"/>
      <c r="V103" s="97"/>
      <c r="W103" s="97"/>
      <c r="X103" s="97"/>
      <c r="Y103" s="97"/>
      <c r="Z103" s="97"/>
      <c r="AA103" s="97"/>
      <c r="AB103" s="97"/>
      <c r="AC103" s="97"/>
      <c r="AD103" s="97"/>
      <c r="AE103" s="97"/>
      <c r="AF103" s="97"/>
      <c r="AG103" s="97"/>
      <c r="AH103" s="97"/>
      <c r="AI103" s="98"/>
      <c r="AJ103" s="98"/>
      <c r="AK103" s="98"/>
      <c r="AL103" s="98"/>
      <c r="AM103" s="98"/>
      <c r="AN103" s="98"/>
      <c r="AO103" s="98"/>
      <c r="AP103" s="98"/>
      <c r="AQ103" s="98"/>
      <c r="AR103" s="98"/>
    </row>
    <row r="104" spans="15:44" ht="16.899999999999999" customHeight="1">
      <c r="O104" s="97"/>
      <c r="P104" s="97"/>
      <c r="Q104" s="97"/>
      <c r="R104" s="97"/>
      <c r="S104" s="97"/>
      <c r="T104" s="97"/>
      <c r="U104" s="97"/>
      <c r="V104" s="97"/>
      <c r="W104" s="97"/>
      <c r="X104" s="97"/>
      <c r="Y104" s="97"/>
      <c r="Z104" s="97"/>
      <c r="AA104" s="97"/>
      <c r="AB104" s="97"/>
      <c r="AC104" s="97"/>
      <c r="AD104" s="97"/>
      <c r="AE104" s="97"/>
      <c r="AF104" s="97"/>
      <c r="AG104" s="97"/>
      <c r="AH104" s="97"/>
      <c r="AI104" s="98"/>
      <c r="AJ104" s="98"/>
      <c r="AK104" s="98"/>
      <c r="AL104" s="98"/>
      <c r="AM104" s="98"/>
      <c r="AN104" s="98"/>
      <c r="AO104" s="98"/>
      <c r="AP104" s="98"/>
      <c r="AQ104" s="98"/>
      <c r="AR104" s="98"/>
    </row>
    <row r="105" spans="15:44" ht="16.899999999999999" customHeight="1">
      <c r="O105" s="97"/>
      <c r="P105" s="97"/>
      <c r="Q105" s="97"/>
      <c r="R105" s="97"/>
      <c r="S105" s="97"/>
      <c r="T105" s="97"/>
      <c r="U105" s="97"/>
      <c r="V105" s="97"/>
      <c r="W105" s="97"/>
      <c r="X105" s="97"/>
      <c r="Y105" s="97"/>
      <c r="Z105" s="97"/>
      <c r="AA105" s="97"/>
      <c r="AB105" s="97"/>
      <c r="AC105" s="97"/>
      <c r="AD105" s="97"/>
      <c r="AE105" s="97"/>
      <c r="AF105" s="97"/>
      <c r="AG105" s="97"/>
      <c r="AH105" s="97"/>
      <c r="AI105" s="98"/>
      <c r="AJ105" s="98"/>
      <c r="AK105" s="98"/>
      <c r="AL105" s="98"/>
      <c r="AM105" s="98"/>
      <c r="AN105" s="98"/>
      <c r="AO105" s="98"/>
      <c r="AP105" s="98"/>
      <c r="AQ105" s="98"/>
      <c r="AR105" s="98"/>
    </row>
    <row r="106" spans="15:44" ht="16.899999999999999" customHeight="1">
      <c r="O106" s="97"/>
      <c r="P106" s="97"/>
      <c r="Q106" s="97"/>
      <c r="R106" s="97"/>
      <c r="S106" s="97"/>
      <c r="T106" s="97"/>
      <c r="U106" s="97"/>
      <c r="V106" s="97"/>
      <c r="W106" s="97"/>
      <c r="X106" s="97"/>
      <c r="Y106" s="97"/>
      <c r="Z106" s="97"/>
      <c r="AA106" s="97"/>
      <c r="AB106" s="97"/>
      <c r="AC106" s="97"/>
      <c r="AD106" s="97"/>
      <c r="AE106" s="97"/>
      <c r="AF106" s="97"/>
      <c r="AG106" s="97"/>
      <c r="AH106" s="97"/>
      <c r="AI106" s="98"/>
      <c r="AJ106" s="98"/>
      <c r="AK106" s="98"/>
      <c r="AL106" s="98"/>
      <c r="AM106" s="98"/>
      <c r="AN106" s="98"/>
      <c r="AO106" s="98"/>
      <c r="AP106" s="98"/>
      <c r="AQ106" s="98"/>
      <c r="AR106" s="98"/>
    </row>
    <row r="107" spans="15:44" ht="16.899999999999999" customHeight="1">
      <c r="O107" s="97"/>
      <c r="P107" s="97"/>
      <c r="Q107" s="97"/>
      <c r="R107" s="97"/>
      <c r="S107" s="97"/>
      <c r="T107" s="97"/>
      <c r="U107" s="97"/>
      <c r="V107" s="97"/>
      <c r="W107" s="97"/>
      <c r="X107" s="97"/>
      <c r="Y107" s="97"/>
      <c r="Z107" s="97"/>
      <c r="AA107" s="97"/>
      <c r="AB107" s="97"/>
      <c r="AC107" s="97"/>
      <c r="AD107" s="97"/>
      <c r="AE107" s="97"/>
      <c r="AF107" s="97"/>
      <c r="AG107" s="97"/>
      <c r="AH107" s="97"/>
      <c r="AI107" s="98"/>
      <c r="AJ107" s="98"/>
      <c r="AK107" s="98"/>
      <c r="AL107" s="98"/>
      <c r="AM107" s="98"/>
      <c r="AN107" s="98"/>
      <c r="AO107" s="98"/>
      <c r="AP107" s="98"/>
      <c r="AQ107" s="98"/>
      <c r="AR107" s="98"/>
    </row>
    <row r="108" spans="15:44" ht="16.899999999999999" customHeight="1">
      <c r="O108" s="97"/>
      <c r="P108" s="97"/>
      <c r="Q108" s="97"/>
      <c r="R108" s="97"/>
      <c r="S108" s="97"/>
      <c r="T108" s="97"/>
      <c r="U108" s="97"/>
      <c r="V108" s="97"/>
      <c r="W108" s="97"/>
      <c r="X108" s="97"/>
      <c r="Y108" s="97"/>
      <c r="Z108" s="97"/>
      <c r="AA108" s="97"/>
      <c r="AB108" s="97"/>
      <c r="AC108" s="97"/>
      <c r="AD108" s="97"/>
      <c r="AE108" s="97"/>
      <c r="AF108" s="97"/>
      <c r="AG108" s="97"/>
      <c r="AH108" s="97"/>
      <c r="AI108" s="98"/>
      <c r="AJ108" s="98"/>
      <c r="AK108" s="98"/>
      <c r="AL108" s="98"/>
      <c r="AM108" s="98"/>
      <c r="AN108" s="98"/>
      <c r="AO108" s="98"/>
      <c r="AP108" s="98"/>
      <c r="AQ108" s="98"/>
      <c r="AR108" s="98"/>
    </row>
    <row r="109" spans="15:44" ht="16.899999999999999" customHeight="1">
      <c r="O109" s="97"/>
      <c r="P109" s="97"/>
      <c r="Q109" s="97"/>
      <c r="R109" s="97"/>
      <c r="S109" s="97"/>
      <c r="T109" s="97"/>
      <c r="U109" s="97"/>
      <c r="V109" s="97"/>
      <c r="W109" s="97"/>
      <c r="X109" s="97"/>
      <c r="Y109" s="97"/>
      <c r="Z109" s="97"/>
      <c r="AA109" s="97"/>
      <c r="AB109" s="97"/>
      <c r="AC109" s="97"/>
      <c r="AD109" s="97"/>
      <c r="AE109" s="97"/>
      <c r="AF109" s="97"/>
      <c r="AG109" s="97"/>
      <c r="AH109" s="97"/>
      <c r="AI109" s="98"/>
      <c r="AJ109" s="98"/>
      <c r="AK109" s="98"/>
      <c r="AL109" s="98"/>
      <c r="AM109" s="98"/>
      <c r="AN109" s="98"/>
      <c r="AO109" s="98"/>
      <c r="AP109" s="98"/>
      <c r="AQ109" s="98"/>
      <c r="AR109" s="98"/>
    </row>
    <row r="110" spans="15:44" ht="16.899999999999999" customHeight="1">
      <c r="O110" s="97"/>
      <c r="P110" s="97"/>
      <c r="Q110" s="97"/>
      <c r="R110" s="97"/>
      <c r="S110" s="97"/>
      <c r="T110" s="97"/>
      <c r="U110" s="97"/>
      <c r="V110" s="97"/>
      <c r="W110" s="97"/>
      <c r="X110" s="97"/>
      <c r="Y110" s="97"/>
      <c r="Z110" s="97"/>
      <c r="AA110" s="97"/>
      <c r="AB110" s="97"/>
      <c r="AC110" s="97"/>
      <c r="AD110" s="97"/>
      <c r="AE110" s="97"/>
      <c r="AF110" s="97"/>
      <c r="AG110" s="97"/>
      <c r="AH110" s="97"/>
      <c r="AI110" s="98"/>
      <c r="AJ110" s="98"/>
      <c r="AK110" s="98"/>
      <c r="AL110" s="98"/>
      <c r="AM110" s="98"/>
      <c r="AN110" s="98"/>
      <c r="AO110" s="98"/>
      <c r="AP110" s="98"/>
      <c r="AQ110" s="98"/>
      <c r="AR110" s="98"/>
    </row>
    <row r="111" spans="15:44" ht="16.899999999999999" customHeight="1">
      <c r="O111" s="97"/>
      <c r="P111" s="97"/>
      <c r="Q111" s="97"/>
      <c r="R111" s="97"/>
      <c r="S111" s="97"/>
      <c r="T111" s="97"/>
      <c r="U111" s="97"/>
      <c r="V111" s="97"/>
      <c r="W111" s="97"/>
      <c r="X111" s="97"/>
      <c r="Y111" s="97"/>
      <c r="Z111" s="97"/>
      <c r="AA111" s="97"/>
      <c r="AB111" s="97"/>
      <c r="AC111" s="97"/>
      <c r="AD111" s="97"/>
      <c r="AE111" s="97"/>
      <c r="AF111" s="97"/>
      <c r="AG111" s="97"/>
      <c r="AH111" s="97"/>
      <c r="AI111" s="98"/>
      <c r="AJ111" s="98"/>
      <c r="AK111" s="98"/>
      <c r="AL111" s="98"/>
      <c r="AM111" s="98"/>
      <c r="AN111" s="98"/>
      <c r="AO111" s="98"/>
      <c r="AP111" s="98"/>
      <c r="AQ111" s="98"/>
      <c r="AR111" s="98"/>
    </row>
    <row r="112" spans="15:44" ht="16.899999999999999" customHeight="1">
      <c r="O112" s="97"/>
      <c r="P112" s="97"/>
      <c r="Q112" s="97"/>
      <c r="R112" s="97"/>
      <c r="S112" s="97"/>
      <c r="T112" s="97"/>
      <c r="U112" s="97"/>
      <c r="V112" s="97"/>
      <c r="W112" s="97"/>
      <c r="X112" s="97"/>
      <c r="Y112" s="97"/>
      <c r="Z112" s="97"/>
      <c r="AA112" s="97"/>
      <c r="AB112" s="97"/>
      <c r="AC112" s="97"/>
      <c r="AD112" s="97"/>
      <c r="AE112" s="97"/>
      <c r="AF112" s="97"/>
      <c r="AG112" s="97"/>
      <c r="AH112" s="97"/>
      <c r="AI112" s="98"/>
      <c r="AJ112" s="98"/>
      <c r="AK112" s="98"/>
      <c r="AL112" s="98"/>
      <c r="AM112" s="98"/>
      <c r="AN112" s="98"/>
      <c r="AO112" s="98"/>
      <c r="AP112" s="98"/>
      <c r="AQ112" s="98"/>
      <c r="AR112" s="98"/>
    </row>
    <row r="113" spans="15:44" ht="16.899999999999999" customHeight="1">
      <c r="O113" s="97"/>
      <c r="P113" s="97"/>
      <c r="Q113" s="97"/>
      <c r="R113" s="97"/>
      <c r="S113" s="97"/>
      <c r="T113" s="97"/>
      <c r="U113" s="97"/>
      <c r="V113" s="97"/>
      <c r="W113" s="97"/>
      <c r="X113" s="97"/>
      <c r="Y113" s="97"/>
      <c r="Z113" s="97"/>
      <c r="AA113" s="97"/>
      <c r="AB113" s="97"/>
      <c r="AC113" s="97"/>
      <c r="AD113" s="97"/>
      <c r="AE113" s="97"/>
      <c r="AF113" s="97"/>
      <c r="AG113" s="97"/>
      <c r="AH113" s="97"/>
      <c r="AI113" s="98"/>
      <c r="AJ113" s="98"/>
      <c r="AK113" s="98"/>
      <c r="AL113" s="98"/>
      <c r="AM113" s="98"/>
      <c r="AN113" s="98"/>
      <c r="AO113" s="98"/>
      <c r="AP113" s="98"/>
      <c r="AQ113" s="98"/>
      <c r="AR113" s="98"/>
    </row>
    <row r="114" spans="15:44" ht="16.899999999999999" customHeight="1">
      <c r="O114" s="97"/>
      <c r="P114" s="97"/>
      <c r="Q114" s="97"/>
      <c r="R114" s="97"/>
      <c r="S114" s="97"/>
      <c r="T114" s="97"/>
      <c r="U114" s="97"/>
      <c r="V114" s="97"/>
      <c r="W114" s="97"/>
      <c r="X114" s="97"/>
      <c r="Y114" s="97"/>
      <c r="Z114" s="97"/>
      <c r="AA114" s="97"/>
      <c r="AB114" s="97"/>
      <c r="AC114" s="97"/>
      <c r="AD114" s="97"/>
      <c r="AE114" s="97"/>
      <c r="AF114" s="97"/>
      <c r="AG114" s="97"/>
      <c r="AH114" s="97"/>
      <c r="AI114" s="98"/>
      <c r="AJ114" s="98"/>
      <c r="AK114" s="98"/>
      <c r="AL114" s="98"/>
      <c r="AM114" s="98"/>
      <c r="AN114" s="98"/>
      <c r="AO114" s="98"/>
      <c r="AP114" s="98"/>
      <c r="AQ114" s="98"/>
      <c r="AR114" s="98"/>
    </row>
    <row r="115" spans="15:44" ht="16.899999999999999" customHeight="1">
      <c r="O115" s="97"/>
      <c r="P115" s="97"/>
      <c r="Q115" s="97"/>
      <c r="R115" s="97"/>
      <c r="S115" s="97"/>
      <c r="T115" s="97"/>
      <c r="U115" s="97"/>
      <c r="V115" s="97"/>
      <c r="W115" s="97"/>
      <c r="X115" s="97"/>
      <c r="Y115" s="97"/>
      <c r="Z115" s="97"/>
      <c r="AA115" s="97"/>
      <c r="AB115" s="97"/>
      <c r="AC115" s="97"/>
      <c r="AD115" s="97"/>
      <c r="AE115" s="97"/>
      <c r="AF115" s="97"/>
      <c r="AG115" s="97"/>
      <c r="AH115" s="97"/>
      <c r="AI115" s="98"/>
      <c r="AJ115" s="98"/>
      <c r="AK115" s="98"/>
      <c r="AL115" s="98"/>
      <c r="AM115" s="98"/>
      <c r="AN115" s="98"/>
      <c r="AO115" s="98"/>
      <c r="AP115" s="98"/>
      <c r="AQ115" s="98"/>
      <c r="AR115" s="98"/>
    </row>
    <row r="116" spans="15:44" ht="16.899999999999999" customHeight="1">
      <c r="O116" s="97"/>
      <c r="P116" s="97"/>
      <c r="Q116" s="97"/>
      <c r="R116" s="97"/>
      <c r="S116" s="97"/>
      <c r="T116" s="97"/>
      <c r="U116" s="97"/>
      <c r="V116" s="97"/>
      <c r="W116" s="97"/>
      <c r="X116" s="97"/>
      <c r="Y116" s="97"/>
      <c r="Z116" s="97"/>
      <c r="AA116" s="97"/>
      <c r="AB116" s="97"/>
      <c r="AC116" s="97"/>
      <c r="AD116" s="97"/>
      <c r="AE116" s="97"/>
      <c r="AF116" s="97"/>
      <c r="AG116" s="97"/>
      <c r="AH116" s="97"/>
      <c r="AI116" s="98"/>
      <c r="AJ116" s="98"/>
      <c r="AK116" s="98"/>
      <c r="AL116" s="98"/>
      <c r="AM116" s="98"/>
      <c r="AN116" s="98"/>
      <c r="AO116" s="98"/>
      <c r="AP116" s="98"/>
      <c r="AQ116" s="98"/>
      <c r="AR116" s="98"/>
    </row>
    <row r="117" spans="15:44" ht="16.899999999999999" customHeight="1">
      <c r="O117" s="97"/>
      <c r="P117" s="97"/>
      <c r="Q117" s="97"/>
      <c r="R117" s="97"/>
      <c r="S117" s="97"/>
      <c r="T117" s="97"/>
      <c r="U117" s="97"/>
      <c r="V117" s="97"/>
      <c r="W117" s="97"/>
      <c r="X117" s="97"/>
      <c r="Y117" s="97"/>
      <c r="Z117" s="97"/>
      <c r="AA117" s="97"/>
      <c r="AB117" s="97"/>
      <c r="AC117" s="97"/>
      <c r="AD117" s="97"/>
      <c r="AE117" s="97"/>
      <c r="AF117" s="97"/>
      <c r="AG117" s="97"/>
      <c r="AH117" s="97"/>
      <c r="AI117" s="98"/>
      <c r="AJ117" s="98"/>
      <c r="AK117" s="98"/>
      <c r="AL117" s="98"/>
      <c r="AM117" s="98"/>
      <c r="AN117" s="98"/>
      <c r="AO117" s="98"/>
      <c r="AP117" s="98"/>
      <c r="AQ117" s="98"/>
      <c r="AR117" s="98"/>
    </row>
    <row r="118" spans="15:44" ht="16.899999999999999" customHeight="1">
      <c r="O118" s="97"/>
      <c r="P118" s="97"/>
      <c r="Q118" s="97"/>
      <c r="R118" s="97"/>
      <c r="S118" s="97"/>
      <c r="T118" s="97"/>
      <c r="U118" s="97"/>
      <c r="V118" s="97"/>
      <c r="W118" s="97"/>
      <c r="X118" s="97"/>
      <c r="Y118" s="97"/>
      <c r="Z118" s="97"/>
      <c r="AA118" s="97"/>
      <c r="AB118" s="97"/>
      <c r="AC118" s="97"/>
      <c r="AD118" s="97"/>
      <c r="AE118" s="97"/>
      <c r="AF118" s="97"/>
      <c r="AG118" s="97"/>
      <c r="AH118" s="97"/>
      <c r="AI118" s="98"/>
      <c r="AJ118" s="98"/>
      <c r="AK118" s="98"/>
      <c r="AL118" s="98"/>
      <c r="AM118" s="98"/>
      <c r="AN118" s="98"/>
      <c r="AO118" s="98"/>
      <c r="AP118" s="98"/>
      <c r="AQ118" s="98"/>
      <c r="AR118" s="98"/>
    </row>
    <row r="119" spans="15:44" ht="16.899999999999999" customHeight="1">
      <c r="O119" s="97"/>
      <c r="P119" s="97"/>
      <c r="Q119" s="97"/>
      <c r="R119" s="97"/>
      <c r="S119" s="97"/>
      <c r="T119" s="97"/>
      <c r="U119" s="97"/>
      <c r="V119" s="97"/>
      <c r="W119" s="97"/>
      <c r="X119" s="97"/>
      <c r="Y119" s="97"/>
      <c r="Z119" s="97"/>
      <c r="AA119" s="97"/>
      <c r="AB119" s="97"/>
      <c r="AC119" s="97"/>
      <c r="AD119" s="97"/>
      <c r="AE119" s="97"/>
      <c r="AF119" s="97"/>
      <c r="AG119" s="97"/>
      <c r="AH119" s="97"/>
      <c r="AI119" s="98"/>
      <c r="AJ119" s="98"/>
      <c r="AK119" s="98"/>
      <c r="AL119" s="98"/>
      <c r="AM119" s="98"/>
      <c r="AN119" s="98"/>
      <c r="AO119" s="98"/>
      <c r="AP119" s="98"/>
      <c r="AQ119" s="98"/>
      <c r="AR119" s="98"/>
    </row>
    <row r="120" spans="15:44" ht="16.899999999999999" customHeight="1">
      <c r="O120" s="97"/>
      <c r="P120" s="97"/>
      <c r="Q120" s="97"/>
      <c r="R120" s="97"/>
      <c r="S120" s="97"/>
      <c r="T120" s="97"/>
      <c r="U120" s="97"/>
      <c r="V120" s="97"/>
      <c r="W120" s="97"/>
      <c r="X120" s="97"/>
      <c r="Y120" s="97"/>
      <c r="Z120" s="97"/>
      <c r="AA120" s="97"/>
      <c r="AB120" s="97"/>
      <c r="AC120" s="97"/>
      <c r="AD120" s="97"/>
      <c r="AE120" s="97"/>
      <c r="AF120" s="97"/>
      <c r="AG120" s="97"/>
      <c r="AH120" s="97"/>
      <c r="AI120" s="98"/>
      <c r="AJ120" s="98"/>
      <c r="AK120" s="98"/>
      <c r="AL120" s="98"/>
      <c r="AM120" s="98"/>
      <c r="AN120" s="98"/>
      <c r="AO120" s="98"/>
      <c r="AP120" s="98"/>
      <c r="AQ120" s="98"/>
      <c r="AR120" s="98"/>
    </row>
    <row r="121" spans="15:44" ht="16.899999999999999" customHeight="1">
      <c r="O121" s="97"/>
      <c r="P121" s="97"/>
      <c r="Q121" s="97"/>
      <c r="R121" s="97"/>
      <c r="S121" s="97"/>
      <c r="T121" s="97"/>
      <c r="U121" s="97"/>
      <c r="V121" s="97"/>
      <c r="W121" s="97"/>
      <c r="X121" s="97"/>
      <c r="Y121" s="97"/>
      <c r="Z121" s="97"/>
      <c r="AA121" s="97"/>
      <c r="AB121" s="97"/>
      <c r="AC121" s="97"/>
      <c r="AD121" s="97"/>
      <c r="AE121" s="97"/>
      <c r="AF121" s="97"/>
      <c r="AG121" s="97"/>
      <c r="AH121" s="97"/>
      <c r="AI121" s="98"/>
      <c r="AJ121" s="98"/>
      <c r="AK121" s="98"/>
      <c r="AL121" s="98"/>
      <c r="AM121" s="98"/>
      <c r="AN121" s="98"/>
      <c r="AO121" s="98"/>
      <c r="AP121" s="98"/>
      <c r="AQ121" s="98"/>
      <c r="AR121" s="98"/>
    </row>
    <row r="122" spans="15:44" ht="16.899999999999999" customHeight="1">
      <c r="O122" s="97"/>
      <c r="P122" s="97"/>
      <c r="Q122" s="97"/>
      <c r="R122" s="97"/>
      <c r="S122" s="97"/>
      <c r="T122" s="97"/>
      <c r="U122" s="97"/>
      <c r="V122" s="97"/>
      <c r="W122" s="97"/>
      <c r="X122" s="97"/>
      <c r="Y122" s="97"/>
      <c r="Z122" s="97"/>
      <c r="AA122" s="97"/>
      <c r="AB122" s="97"/>
      <c r="AC122" s="97"/>
      <c r="AD122" s="97"/>
      <c r="AE122" s="97"/>
      <c r="AF122" s="97"/>
      <c r="AG122" s="97"/>
      <c r="AH122" s="97"/>
      <c r="AI122" s="98"/>
      <c r="AJ122" s="98"/>
      <c r="AK122" s="98"/>
      <c r="AL122" s="98"/>
      <c r="AM122" s="98"/>
      <c r="AN122" s="98"/>
      <c r="AO122" s="98"/>
      <c r="AP122" s="98"/>
      <c r="AQ122" s="98"/>
      <c r="AR122" s="98"/>
    </row>
    <row r="123" spans="15:44" ht="16.899999999999999" customHeight="1">
      <c r="O123" s="97"/>
      <c r="P123" s="97"/>
      <c r="Q123" s="97"/>
      <c r="R123" s="97"/>
      <c r="S123" s="97"/>
      <c r="T123" s="97"/>
      <c r="U123" s="97"/>
      <c r="V123" s="97"/>
      <c r="W123" s="97"/>
      <c r="X123" s="97"/>
      <c r="Y123" s="97"/>
      <c r="Z123" s="97"/>
      <c r="AA123" s="97"/>
      <c r="AB123" s="97"/>
      <c r="AC123" s="97"/>
      <c r="AD123" s="97"/>
      <c r="AE123" s="97"/>
      <c r="AF123" s="97"/>
      <c r="AG123" s="97"/>
      <c r="AH123" s="97"/>
      <c r="AI123" s="98"/>
      <c r="AJ123" s="98"/>
      <c r="AK123" s="98"/>
      <c r="AL123" s="98"/>
      <c r="AM123" s="98"/>
      <c r="AN123" s="98"/>
      <c r="AO123" s="98"/>
      <c r="AP123" s="98"/>
      <c r="AQ123" s="98"/>
      <c r="AR123" s="98"/>
    </row>
    <row r="124" spans="15:44" ht="16.899999999999999" customHeight="1">
      <c r="O124" s="97"/>
      <c r="P124" s="97"/>
      <c r="Q124" s="97"/>
      <c r="R124" s="97"/>
      <c r="S124" s="97"/>
      <c r="T124" s="97"/>
      <c r="U124" s="97"/>
      <c r="V124" s="97"/>
      <c r="W124" s="97"/>
      <c r="X124" s="97"/>
      <c r="Y124" s="97"/>
      <c r="Z124" s="97"/>
      <c r="AA124" s="97"/>
      <c r="AB124" s="97"/>
      <c r="AC124" s="97"/>
      <c r="AD124" s="97"/>
      <c r="AE124" s="97"/>
      <c r="AF124" s="97"/>
      <c r="AG124" s="97"/>
      <c r="AH124" s="97"/>
      <c r="AI124" s="98"/>
      <c r="AJ124" s="98"/>
      <c r="AK124" s="98"/>
      <c r="AL124" s="98"/>
      <c r="AM124" s="98"/>
      <c r="AN124" s="98"/>
      <c r="AO124" s="98"/>
      <c r="AP124" s="98"/>
      <c r="AQ124" s="98"/>
      <c r="AR124" s="98"/>
    </row>
    <row r="125" spans="15:44" ht="16.899999999999999" customHeight="1">
      <c r="O125" s="97"/>
      <c r="P125" s="97"/>
      <c r="Q125" s="97"/>
      <c r="R125" s="97"/>
      <c r="S125" s="97"/>
      <c r="T125" s="97"/>
      <c r="U125" s="97"/>
      <c r="V125" s="97"/>
      <c r="W125" s="97"/>
      <c r="X125" s="97"/>
      <c r="Y125" s="97"/>
      <c r="Z125" s="97"/>
      <c r="AA125" s="97"/>
      <c r="AB125" s="97"/>
      <c r="AC125" s="97"/>
      <c r="AD125" s="97"/>
      <c r="AE125" s="97"/>
      <c r="AF125" s="97"/>
      <c r="AG125" s="97"/>
      <c r="AH125" s="97"/>
      <c r="AI125" s="98"/>
      <c r="AJ125" s="98"/>
      <c r="AK125" s="98"/>
      <c r="AL125" s="98"/>
      <c r="AM125" s="98"/>
      <c r="AN125" s="98"/>
      <c r="AO125" s="98"/>
      <c r="AP125" s="98"/>
      <c r="AQ125" s="98"/>
      <c r="AR125" s="98"/>
    </row>
    <row r="126" spans="15:44" ht="16.899999999999999" customHeight="1">
      <c r="O126" s="97"/>
      <c r="P126" s="97"/>
      <c r="Q126" s="97"/>
      <c r="R126" s="97"/>
      <c r="S126" s="97"/>
      <c r="T126" s="97"/>
      <c r="U126" s="97"/>
      <c r="V126" s="97"/>
      <c r="W126" s="97"/>
      <c r="X126" s="97"/>
      <c r="Y126" s="97"/>
      <c r="Z126" s="97"/>
      <c r="AA126" s="97"/>
      <c r="AB126" s="97"/>
      <c r="AC126" s="97"/>
      <c r="AD126" s="97"/>
      <c r="AE126" s="97"/>
      <c r="AF126" s="97"/>
      <c r="AG126" s="97"/>
      <c r="AH126" s="97"/>
      <c r="AI126" s="98"/>
      <c r="AJ126" s="98"/>
      <c r="AK126" s="98"/>
      <c r="AL126" s="98"/>
      <c r="AM126" s="98"/>
      <c r="AN126" s="98"/>
      <c r="AO126" s="98"/>
      <c r="AP126" s="98"/>
      <c r="AQ126" s="98"/>
      <c r="AR126" s="98"/>
    </row>
    <row r="127" spans="15:44" ht="16.899999999999999" customHeight="1">
      <c r="O127" s="97"/>
      <c r="P127" s="97"/>
      <c r="Q127" s="97"/>
      <c r="R127" s="97"/>
      <c r="S127" s="97"/>
      <c r="T127" s="97"/>
      <c r="U127" s="97"/>
      <c r="V127" s="97"/>
      <c r="W127" s="97"/>
      <c r="X127" s="97"/>
      <c r="Y127" s="97"/>
      <c r="Z127" s="97"/>
      <c r="AA127" s="97"/>
      <c r="AB127" s="97"/>
      <c r="AC127" s="97"/>
      <c r="AD127" s="97"/>
      <c r="AE127" s="97"/>
      <c r="AF127" s="97"/>
      <c r="AG127" s="97"/>
      <c r="AH127" s="97"/>
      <c r="AI127" s="98"/>
      <c r="AJ127" s="98"/>
      <c r="AK127" s="98"/>
      <c r="AL127" s="98"/>
      <c r="AM127" s="98"/>
      <c r="AN127" s="98"/>
      <c r="AO127" s="98"/>
      <c r="AP127" s="98"/>
      <c r="AQ127" s="98"/>
      <c r="AR127" s="98"/>
    </row>
    <row r="128" spans="15:44" ht="16.899999999999999" customHeight="1">
      <c r="O128" s="97"/>
      <c r="P128" s="97"/>
      <c r="Q128" s="97"/>
      <c r="R128" s="97"/>
      <c r="S128" s="97"/>
      <c r="T128" s="97"/>
      <c r="U128" s="97"/>
      <c r="V128" s="97"/>
      <c r="W128" s="97"/>
      <c r="X128" s="97"/>
      <c r="Y128" s="97"/>
      <c r="Z128" s="97"/>
      <c r="AA128" s="97"/>
      <c r="AB128" s="97"/>
      <c r="AC128" s="97"/>
      <c r="AD128" s="97"/>
      <c r="AE128" s="97"/>
      <c r="AF128" s="97"/>
      <c r="AG128" s="97"/>
      <c r="AH128" s="97"/>
      <c r="AI128" s="98"/>
      <c r="AJ128" s="98"/>
      <c r="AK128" s="98"/>
      <c r="AL128" s="98"/>
      <c r="AM128" s="98"/>
      <c r="AN128" s="98"/>
      <c r="AO128" s="98"/>
      <c r="AP128" s="98"/>
      <c r="AQ128" s="98"/>
      <c r="AR128" s="98"/>
    </row>
    <row r="129" spans="15:44" ht="16.899999999999999" customHeight="1">
      <c r="O129" s="97"/>
      <c r="P129" s="97"/>
      <c r="Q129" s="97"/>
      <c r="R129" s="97"/>
      <c r="S129" s="97"/>
      <c r="T129" s="97"/>
      <c r="U129" s="97"/>
      <c r="V129" s="97"/>
      <c r="W129" s="97"/>
      <c r="X129" s="97"/>
      <c r="Y129" s="97"/>
      <c r="Z129" s="97"/>
      <c r="AA129" s="97"/>
      <c r="AB129" s="97"/>
      <c r="AC129" s="97"/>
      <c r="AD129" s="97"/>
      <c r="AE129" s="97"/>
      <c r="AF129" s="97"/>
      <c r="AG129" s="97"/>
      <c r="AH129" s="97"/>
      <c r="AI129" s="98"/>
      <c r="AJ129" s="98"/>
      <c r="AK129" s="98"/>
      <c r="AL129" s="98"/>
      <c r="AM129" s="98"/>
      <c r="AN129" s="98"/>
      <c r="AO129" s="98"/>
      <c r="AP129" s="98"/>
      <c r="AQ129" s="98"/>
      <c r="AR129" s="98"/>
    </row>
    <row r="130" spans="15:44" ht="16.899999999999999" customHeight="1">
      <c r="O130" s="97"/>
      <c r="P130" s="97"/>
      <c r="Q130" s="97"/>
      <c r="R130" s="97"/>
      <c r="S130" s="97"/>
      <c r="T130" s="97"/>
      <c r="U130" s="97"/>
      <c r="V130" s="97"/>
      <c r="W130" s="97"/>
      <c r="X130" s="97"/>
      <c r="Y130" s="97"/>
      <c r="Z130" s="97"/>
      <c r="AA130" s="97"/>
      <c r="AB130" s="97"/>
      <c r="AC130" s="97"/>
      <c r="AD130" s="97"/>
      <c r="AE130" s="97"/>
      <c r="AF130" s="97"/>
      <c r="AG130" s="97"/>
      <c r="AH130" s="97"/>
      <c r="AI130" s="98"/>
      <c r="AJ130" s="98"/>
      <c r="AK130" s="98"/>
      <c r="AL130" s="98"/>
      <c r="AM130" s="98"/>
      <c r="AN130" s="98"/>
      <c r="AO130" s="98"/>
      <c r="AP130" s="98"/>
      <c r="AQ130" s="98"/>
      <c r="AR130" s="98"/>
    </row>
    <row r="131" spans="15:44" ht="16.899999999999999" customHeight="1">
      <c r="O131" s="97"/>
      <c r="P131" s="97"/>
      <c r="Q131" s="97"/>
      <c r="R131" s="97"/>
      <c r="S131" s="97"/>
      <c r="T131" s="97"/>
      <c r="U131" s="97"/>
      <c r="V131" s="97"/>
      <c r="W131" s="97"/>
      <c r="X131" s="97"/>
      <c r="Y131" s="97"/>
      <c r="Z131" s="97"/>
      <c r="AA131" s="97"/>
      <c r="AB131" s="97"/>
      <c r="AC131" s="97"/>
      <c r="AD131" s="97"/>
      <c r="AE131" s="97"/>
      <c r="AF131" s="97"/>
      <c r="AG131" s="97"/>
      <c r="AH131" s="97"/>
      <c r="AI131" s="98"/>
      <c r="AJ131" s="98"/>
      <c r="AK131" s="98"/>
      <c r="AL131" s="98"/>
      <c r="AM131" s="98"/>
      <c r="AN131" s="98"/>
      <c r="AO131" s="98"/>
      <c r="AP131" s="98"/>
      <c r="AQ131" s="98"/>
      <c r="AR131" s="98"/>
    </row>
    <row r="132" spans="15:44" ht="16.899999999999999" customHeight="1">
      <c r="O132" s="97"/>
      <c r="P132" s="97"/>
      <c r="Q132" s="97"/>
      <c r="R132" s="97"/>
      <c r="S132" s="97"/>
      <c r="T132" s="97"/>
      <c r="U132" s="97"/>
      <c r="V132" s="97"/>
      <c r="W132" s="97"/>
      <c r="X132" s="97"/>
      <c r="Y132" s="97"/>
      <c r="Z132" s="97"/>
      <c r="AA132" s="97"/>
      <c r="AB132" s="97"/>
      <c r="AC132" s="97"/>
      <c r="AD132" s="97"/>
      <c r="AE132" s="97"/>
      <c r="AF132" s="97"/>
      <c r="AG132" s="97"/>
      <c r="AH132" s="97"/>
      <c r="AI132" s="98"/>
      <c r="AJ132" s="98"/>
      <c r="AK132" s="98"/>
      <c r="AL132" s="98"/>
      <c r="AM132" s="98"/>
      <c r="AN132" s="98"/>
      <c r="AO132" s="98"/>
      <c r="AP132" s="98"/>
      <c r="AQ132" s="98"/>
      <c r="AR132" s="98"/>
    </row>
    <row r="133" spans="15:44" ht="16.899999999999999" customHeight="1">
      <c r="O133" s="97"/>
      <c r="P133" s="97"/>
      <c r="Q133" s="97"/>
      <c r="R133" s="97"/>
      <c r="S133" s="97"/>
      <c r="T133" s="97"/>
      <c r="U133" s="97"/>
      <c r="V133" s="97"/>
      <c r="W133" s="97"/>
      <c r="X133" s="97"/>
      <c r="Y133" s="97"/>
      <c r="Z133" s="97"/>
      <c r="AA133" s="97"/>
      <c r="AB133" s="97"/>
      <c r="AC133" s="97"/>
      <c r="AD133" s="97"/>
      <c r="AE133" s="97"/>
      <c r="AF133" s="97"/>
      <c r="AG133" s="97"/>
      <c r="AH133" s="97"/>
      <c r="AI133" s="98"/>
      <c r="AJ133" s="98"/>
      <c r="AK133" s="98"/>
      <c r="AL133" s="98"/>
      <c r="AM133" s="98"/>
      <c r="AN133" s="98"/>
      <c r="AO133" s="98"/>
      <c r="AP133" s="98"/>
      <c r="AQ133" s="98"/>
      <c r="AR133" s="98"/>
    </row>
    <row r="134" spans="15:44" ht="16.899999999999999" customHeight="1">
      <c r="O134" s="97"/>
      <c r="P134" s="97"/>
      <c r="Q134" s="97"/>
      <c r="R134" s="97"/>
      <c r="S134" s="97"/>
      <c r="T134" s="97"/>
      <c r="U134" s="97"/>
      <c r="V134" s="97"/>
      <c r="W134" s="97"/>
      <c r="X134" s="97"/>
      <c r="Y134" s="97"/>
      <c r="Z134" s="97"/>
      <c r="AA134" s="97"/>
      <c r="AB134" s="97"/>
      <c r="AC134" s="97"/>
      <c r="AD134" s="97"/>
      <c r="AE134" s="97"/>
      <c r="AF134" s="97"/>
      <c r="AG134" s="97"/>
      <c r="AH134" s="97"/>
      <c r="AI134" s="98"/>
      <c r="AJ134" s="98"/>
      <c r="AK134" s="98"/>
      <c r="AL134" s="98"/>
      <c r="AM134" s="98"/>
      <c r="AN134" s="98"/>
      <c r="AO134" s="98"/>
      <c r="AP134" s="98"/>
      <c r="AQ134" s="98"/>
      <c r="AR134" s="98"/>
    </row>
    <row r="135" spans="15:44" ht="16.899999999999999" customHeight="1">
      <c r="O135" s="97"/>
      <c r="P135" s="97"/>
      <c r="Q135" s="97"/>
      <c r="R135" s="97"/>
      <c r="S135" s="97"/>
      <c r="T135" s="97"/>
      <c r="U135" s="97"/>
      <c r="V135" s="97"/>
      <c r="W135" s="97"/>
      <c r="X135" s="97"/>
      <c r="Y135" s="97"/>
      <c r="Z135" s="97"/>
      <c r="AA135" s="97"/>
      <c r="AB135" s="97"/>
      <c r="AC135" s="97"/>
      <c r="AD135" s="97"/>
      <c r="AE135" s="97"/>
      <c r="AF135" s="97"/>
      <c r="AG135" s="97"/>
      <c r="AH135" s="97"/>
      <c r="AI135" s="98"/>
      <c r="AJ135" s="98"/>
      <c r="AK135" s="98"/>
      <c r="AL135" s="98"/>
      <c r="AM135" s="98"/>
      <c r="AN135" s="98"/>
      <c r="AO135" s="98"/>
      <c r="AP135" s="98"/>
      <c r="AQ135" s="98"/>
      <c r="AR135" s="98"/>
    </row>
    <row r="136" spans="15:44" ht="16.899999999999999" customHeight="1">
      <c r="O136" s="97"/>
      <c r="P136" s="97"/>
      <c r="Q136" s="97"/>
      <c r="R136" s="97"/>
      <c r="S136" s="97"/>
      <c r="T136" s="97"/>
      <c r="U136" s="97"/>
      <c r="V136" s="97"/>
      <c r="W136" s="97"/>
      <c r="X136" s="97"/>
      <c r="Y136" s="97"/>
      <c r="Z136" s="97"/>
      <c r="AA136" s="97"/>
      <c r="AB136" s="97"/>
      <c r="AC136" s="97"/>
      <c r="AD136" s="97"/>
      <c r="AE136" s="97"/>
      <c r="AF136" s="97"/>
      <c r="AG136" s="97"/>
      <c r="AH136" s="97"/>
      <c r="AI136" s="98"/>
      <c r="AJ136" s="98"/>
      <c r="AK136" s="98"/>
      <c r="AL136" s="98"/>
      <c r="AM136" s="98"/>
      <c r="AN136" s="98"/>
      <c r="AO136" s="98"/>
      <c r="AP136" s="98"/>
      <c r="AQ136" s="98"/>
      <c r="AR136" s="98"/>
    </row>
    <row r="137" spans="15:44" ht="16.899999999999999" customHeight="1">
      <c r="O137" s="97"/>
      <c r="P137" s="97"/>
      <c r="Q137" s="97"/>
      <c r="R137" s="97"/>
      <c r="S137" s="97"/>
      <c r="T137" s="97"/>
      <c r="U137" s="97"/>
      <c r="V137" s="97"/>
      <c r="W137" s="97"/>
      <c r="X137" s="97"/>
      <c r="Y137" s="97"/>
      <c r="Z137" s="97"/>
      <c r="AA137" s="97"/>
      <c r="AB137" s="97"/>
      <c r="AC137" s="97"/>
      <c r="AD137" s="97"/>
      <c r="AE137" s="97"/>
      <c r="AF137" s="97"/>
      <c r="AG137" s="97"/>
      <c r="AH137" s="97"/>
      <c r="AI137" s="98"/>
      <c r="AJ137" s="98"/>
      <c r="AK137" s="98"/>
      <c r="AL137" s="98"/>
      <c r="AM137" s="98"/>
      <c r="AN137" s="98"/>
      <c r="AO137" s="98"/>
      <c r="AP137" s="98"/>
      <c r="AQ137" s="98"/>
      <c r="AR137" s="98"/>
    </row>
    <row r="138" spans="15:44" ht="16.899999999999999" customHeight="1">
      <c r="O138" s="97"/>
      <c r="P138" s="97"/>
      <c r="Q138" s="97"/>
      <c r="R138" s="97"/>
      <c r="S138" s="97"/>
      <c r="T138" s="97"/>
      <c r="U138" s="97"/>
      <c r="V138" s="97"/>
      <c r="W138" s="97"/>
      <c r="X138" s="97"/>
      <c r="Y138" s="97"/>
      <c r="Z138" s="97"/>
      <c r="AA138" s="97"/>
      <c r="AB138" s="97"/>
      <c r="AC138" s="97"/>
      <c r="AD138" s="97"/>
      <c r="AE138" s="97"/>
      <c r="AF138" s="97"/>
      <c r="AG138" s="97"/>
      <c r="AH138" s="97"/>
      <c r="AI138" s="98"/>
      <c r="AJ138" s="98"/>
      <c r="AK138" s="98"/>
      <c r="AL138" s="98"/>
      <c r="AM138" s="98"/>
      <c r="AN138" s="98"/>
      <c r="AO138" s="98"/>
      <c r="AP138" s="98"/>
      <c r="AQ138" s="98"/>
      <c r="AR138" s="98"/>
    </row>
    <row r="139" spans="15:44" ht="16.899999999999999" customHeight="1">
      <c r="O139" s="97"/>
      <c r="P139" s="97"/>
      <c r="Q139" s="97"/>
      <c r="R139" s="97"/>
      <c r="S139" s="97"/>
      <c r="T139" s="97"/>
      <c r="U139" s="97"/>
      <c r="V139" s="97"/>
      <c r="W139" s="97"/>
      <c r="X139" s="97"/>
      <c r="Y139" s="97"/>
      <c r="Z139" s="97"/>
      <c r="AA139" s="97"/>
      <c r="AB139" s="97"/>
      <c r="AC139" s="97"/>
      <c r="AD139" s="97"/>
      <c r="AE139" s="97"/>
      <c r="AF139" s="97"/>
      <c r="AG139" s="97"/>
      <c r="AH139" s="97"/>
      <c r="AI139" s="98"/>
      <c r="AJ139" s="98"/>
      <c r="AK139" s="98"/>
      <c r="AL139" s="98"/>
      <c r="AM139" s="98"/>
      <c r="AN139" s="98"/>
      <c r="AO139" s="98"/>
      <c r="AP139" s="98"/>
      <c r="AQ139" s="98"/>
      <c r="AR139" s="98"/>
    </row>
    <row r="140" spans="15:44" ht="16.899999999999999" customHeight="1">
      <c r="O140" s="97"/>
      <c r="P140" s="97"/>
      <c r="Q140" s="97"/>
      <c r="R140" s="97"/>
      <c r="S140" s="97"/>
      <c r="T140" s="97"/>
      <c r="U140" s="97"/>
      <c r="V140" s="97"/>
      <c r="W140" s="97"/>
      <c r="X140" s="97"/>
      <c r="Y140" s="97"/>
      <c r="Z140" s="97"/>
      <c r="AA140" s="97"/>
      <c r="AB140" s="97"/>
      <c r="AC140" s="97"/>
      <c r="AD140" s="97"/>
      <c r="AE140" s="97"/>
      <c r="AF140" s="97"/>
      <c r="AG140" s="97"/>
      <c r="AH140" s="97"/>
      <c r="AI140" s="98"/>
      <c r="AJ140" s="98"/>
      <c r="AK140" s="98"/>
      <c r="AL140" s="98"/>
      <c r="AM140" s="98"/>
      <c r="AN140" s="98"/>
      <c r="AO140" s="98"/>
      <c r="AP140" s="98"/>
      <c r="AQ140" s="98"/>
      <c r="AR140" s="98"/>
    </row>
    <row r="141" spans="15:44" ht="16.899999999999999" customHeight="1">
      <c r="O141" s="97"/>
      <c r="P141" s="97"/>
      <c r="Q141" s="97"/>
      <c r="R141" s="97"/>
      <c r="S141" s="97"/>
      <c r="T141" s="97"/>
      <c r="U141" s="97"/>
      <c r="V141" s="97"/>
      <c r="W141" s="97"/>
      <c r="X141" s="97"/>
      <c r="Y141" s="97"/>
      <c r="Z141" s="97"/>
      <c r="AA141" s="97"/>
      <c r="AB141" s="97"/>
      <c r="AC141" s="97"/>
      <c r="AD141" s="97"/>
      <c r="AE141" s="97"/>
      <c r="AF141" s="97"/>
      <c r="AG141" s="97"/>
      <c r="AH141" s="97"/>
      <c r="AI141" s="98"/>
      <c r="AJ141" s="98"/>
      <c r="AK141" s="98"/>
      <c r="AL141" s="98"/>
      <c r="AM141" s="98"/>
      <c r="AN141" s="98"/>
      <c r="AO141" s="98"/>
      <c r="AP141" s="98"/>
      <c r="AQ141" s="98"/>
      <c r="AR141" s="98"/>
    </row>
    <row r="142" spans="15:44" ht="16.899999999999999" customHeight="1">
      <c r="O142" s="97"/>
      <c r="P142" s="97"/>
      <c r="Q142" s="97"/>
      <c r="R142" s="97"/>
      <c r="S142" s="97"/>
      <c r="T142" s="97"/>
      <c r="U142" s="97"/>
      <c r="V142" s="97"/>
      <c r="W142" s="97"/>
      <c r="X142" s="97"/>
      <c r="Y142" s="97"/>
      <c r="Z142" s="97"/>
      <c r="AA142" s="97"/>
      <c r="AB142" s="97"/>
      <c r="AC142" s="97"/>
      <c r="AD142" s="97"/>
      <c r="AE142" s="97"/>
      <c r="AF142" s="97"/>
      <c r="AG142" s="97"/>
      <c r="AH142" s="97"/>
      <c r="AI142" s="98"/>
      <c r="AJ142" s="98"/>
      <c r="AK142" s="98"/>
      <c r="AL142" s="98"/>
      <c r="AM142" s="98"/>
      <c r="AN142" s="98"/>
      <c r="AO142" s="98"/>
      <c r="AP142" s="98"/>
      <c r="AQ142" s="98"/>
      <c r="AR142" s="98"/>
    </row>
    <row r="143" spans="15:44" ht="16.899999999999999" customHeight="1">
      <c r="O143" s="97"/>
      <c r="P143" s="97"/>
      <c r="Q143" s="97"/>
      <c r="R143" s="97"/>
      <c r="S143" s="97"/>
      <c r="T143" s="97"/>
      <c r="U143" s="97"/>
      <c r="V143" s="97"/>
      <c r="W143" s="97"/>
      <c r="X143" s="97"/>
      <c r="Y143" s="97"/>
      <c r="Z143" s="97"/>
      <c r="AA143" s="97"/>
      <c r="AB143" s="97"/>
      <c r="AC143" s="97"/>
      <c r="AD143" s="97"/>
      <c r="AE143" s="97"/>
      <c r="AF143" s="97"/>
      <c r="AG143" s="97"/>
      <c r="AH143" s="97"/>
      <c r="AI143" s="98"/>
      <c r="AJ143" s="98"/>
      <c r="AK143" s="98"/>
      <c r="AL143" s="98"/>
      <c r="AM143" s="98"/>
      <c r="AN143" s="98"/>
      <c r="AO143" s="98"/>
      <c r="AP143" s="98"/>
      <c r="AQ143" s="98"/>
      <c r="AR143" s="98"/>
    </row>
    <row r="144" spans="15:44" ht="16.899999999999999" customHeight="1">
      <c r="O144" s="97"/>
      <c r="P144" s="97"/>
      <c r="Q144" s="97"/>
      <c r="R144" s="97"/>
      <c r="S144" s="97"/>
      <c r="T144" s="97"/>
      <c r="U144" s="97"/>
      <c r="V144" s="97"/>
      <c r="W144" s="97"/>
      <c r="X144" s="97"/>
      <c r="Y144" s="97"/>
      <c r="Z144" s="97"/>
      <c r="AA144" s="97"/>
      <c r="AB144" s="97"/>
      <c r="AC144" s="97"/>
      <c r="AD144" s="97"/>
      <c r="AE144" s="97"/>
      <c r="AF144" s="97"/>
      <c r="AG144" s="97"/>
      <c r="AH144" s="97"/>
      <c r="AI144" s="98"/>
      <c r="AJ144" s="98"/>
      <c r="AK144" s="98"/>
      <c r="AL144" s="98"/>
      <c r="AM144" s="98"/>
      <c r="AN144" s="98"/>
      <c r="AO144" s="98"/>
      <c r="AP144" s="98"/>
      <c r="AQ144" s="98"/>
      <c r="AR144" s="98"/>
    </row>
    <row r="145" spans="15:44" ht="16.899999999999999" customHeight="1">
      <c r="O145" s="97"/>
      <c r="P145" s="97"/>
      <c r="Q145" s="97"/>
      <c r="R145" s="97"/>
      <c r="S145" s="97"/>
      <c r="T145" s="97"/>
      <c r="U145" s="97"/>
      <c r="V145" s="97"/>
      <c r="W145" s="97"/>
      <c r="X145" s="97"/>
      <c r="Y145" s="97"/>
      <c r="Z145" s="97"/>
      <c r="AA145" s="97"/>
      <c r="AB145" s="97"/>
      <c r="AC145" s="97"/>
      <c r="AD145" s="97"/>
      <c r="AE145" s="97"/>
      <c r="AF145" s="97"/>
      <c r="AG145" s="97"/>
      <c r="AH145" s="97"/>
      <c r="AI145" s="98"/>
      <c r="AJ145" s="98"/>
      <c r="AK145" s="98"/>
      <c r="AL145" s="98"/>
      <c r="AM145" s="98"/>
      <c r="AN145" s="98"/>
      <c r="AO145" s="98"/>
      <c r="AP145" s="98"/>
      <c r="AQ145" s="98"/>
      <c r="AR145" s="98"/>
    </row>
    <row r="146" spans="15:44" ht="16.899999999999999" customHeight="1">
      <c r="O146" s="97"/>
      <c r="P146" s="97"/>
      <c r="Q146" s="97"/>
      <c r="R146" s="97"/>
      <c r="S146" s="97"/>
      <c r="T146" s="97"/>
      <c r="U146" s="97"/>
      <c r="V146" s="97"/>
      <c r="W146" s="97"/>
      <c r="X146" s="97"/>
      <c r="Y146" s="97"/>
      <c r="Z146" s="97"/>
      <c r="AA146" s="97"/>
      <c r="AB146" s="97"/>
      <c r="AC146" s="97"/>
      <c r="AD146" s="97"/>
      <c r="AE146" s="97"/>
      <c r="AF146" s="97"/>
      <c r="AG146" s="97"/>
      <c r="AH146" s="97"/>
      <c r="AI146" s="98"/>
      <c r="AJ146" s="98"/>
      <c r="AK146" s="98"/>
      <c r="AL146" s="98"/>
      <c r="AM146" s="98"/>
      <c r="AN146" s="98"/>
      <c r="AO146" s="98"/>
      <c r="AP146" s="98"/>
      <c r="AQ146" s="98"/>
      <c r="AR146" s="98"/>
    </row>
    <row r="147" spans="15:44" ht="16.899999999999999" customHeight="1">
      <c r="O147" s="97"/>
      <c r="P147" s="97"/>
      <c r="Q147" s="97"/>
      <c r="R147" s="97"/>
      <c r="S147" s="97"/>
      <c r="T147" s="97"/>
      <c r="U147" s="97"/>
      <c r="V147" s="97"/>
      <c r="W147" s="97"/>
      <c r="X147" s="97"/>
      <c r="Y147" s="97"/>
      <c r="Z147" s="97"/>
      <c r="AA147" s="97"/>
      <c r="AB147" s="97"/>
      <c r="AC147" s="97"/>
      <c r="AD147" s="97"/>
      <c r="AE147" s="97"/>
      <c r="AF147" s="97"/>
      <c r="AG147" s="97"/>
      <c r="AH147" s="97"/>
      <c r="AI147" s="98"/>
      <c r="AJ147" s="98"/>
      <c r="AK147" s="98"/>
      <c r="AL147" s="98"/>
      <c r="AM147" s="98"/>
      <c r="AN147" s="98"/>
      <c r="AO147" s="98"/>
      <c r="AP147" s="98"/>
      <c r="AQ147" s="98"/>
      <c r="AR147" s="98"/>
    </row>
    <row r="148" spans="15:44" ht="16.899999999999999" customHeight="1">
      <c r="O148" s="97"/>
      <c r="P148" s="97"/>
      <c r="Q148" s="97"/>
      <c r="R148" s="97"/>
      <c r="S148" s="97"/>
      <c r="T148" s="97"/>
      <c r="U148" s="97"/>
      <c r="V148" s="97"/>
      <c r="W148" s="97"/>
      <c r="X148" s="97"/>
      <c r="Y148" s="97"/>
      <c r="Z148" s="97"/>
      <c r="AA148" s="97"/>
      <c r="AB148" s="97"/>
      <c r="AC148" s="97"/>
      <c r="AD148" s="97"/>
      <c r="AE148" s="97"/>
      <c r="AF148" s="97"/>
      <c r="AG148" s="97"/>
      <c r="AH148" s="97"/>
      <c r="AI148" s="98"/>
      <c r="AJ148" s="98"/>
      <c r="AK148" s="98"/>
      <c r="AL148" s="98"/>
      <c r="AM148" s="98"/>
      <c r="AN148" s="98"/>
      <c r="AO148" s="98"/>
      <c r="AP148" s="98"/>
      <c r="AQ148" s="98"/>
      <c r="AR148" s="98"/>
    </row>
    <row r="149" spans="15:44" ht="16.899999999999999" customHeight="1">
      <c r="O149" s="97"/>
      <c r="P149" s="97"/>
      <c r="Q149" s="97"/>
      <c r="R149" s="97"/>
      <c r="S149" s="97"/>
      <c r="T149" s="97"/>
      <c r="U149" s="97"/>
      <c r="V149" s="97"/>
      <c r="W149" s="97"/>
      <c r="X149" s="97"/>
      <c r="Y149" s="97"/>
      <c r="Z149" s="97"/>
      <c r="AA149" s="97"/>
      <c r="AB149" s="97"/>
      <c r="AC149" s="97"/>
      <c r="AD149" s="97"/>
      <c r="AE149" s="97"/>
      <c r="AF149" s="97"/>
      <c r="AG149" s="97"/>
      <c r="AH149" s="97"/>
      <c r="AI149" s="98"/>
      <c r="AJ149" s="98"/>
      <c r="AK149" s="98"/>
      <c r="AL149" s="98"/>
      <c r="AM149" s="98"/>
      <c r="AN149" s="98"/>
      <c r="AO149" s="98"/>
      <c r="AP149" s="98"/>
      <c r="AQ149" s="98"/>
      <c r="AR149" s="98"/>
    </row>
    <row r="150" spans="15:44" ht="16.899999999999999" customHeight="1">
      <c r="O150" s="97"/>
      <c r="P150" s="97"/>
      <c r="Q150" s="97"/>
      <c r="R150" s="97"/>
      <c r="S150" s="97"/>
      <c r="T150" s="97"/>
      <c r="U150" s="97"/>
      <c r="V150" s="97"/>
      <c r="W150" s="97"/>
      <c r="X150" s="97"/>
      <c r="Y150" s="97"/>
      <c r="Z150" s="97"/>
      <c r="AA150" s="97"/>
      <c r="AB150" s="97"/>
      <c r="AC150" s="97"/>
      <c r="AD150" s="97"/>
      <c r="AE150" s="97"/>
      <c r="AF150" s="97"/>
      <c r="AG150" s="97"/>
      <c r="AH150" s="97"/>
      <c r="AI150" s="98"/>
      <c r="AJ150" s="98"/>
      <c r="AK150" s="98"/>
      <c r="AL150" s="98"/>
      <c r="AM150" s="98"/>
      <c r="AN150" s="98"/>
      <c r="AO150" s="98"/>
      <c r="AP150" s="98"/>
      <c r="AQ150" s="98"/>
      <c r="AR150" s="98"/>
    </row>
    <row r="151" spans="15:44" ht="16.899999999999999" customHeight="1">
      <c r="O151" s="97"/>
      <c r="P151" s="97"/>
      <c r="Q151" s="97"/>
      <c r="R151" s="97"/>
      <c r="S151" s="97"/>
      <c r="T151" s="97"/>
      <c r="U151" s="97"/>
      <c r="V151" s="97"/>
      <c r="W151" s="97"/>
      <c r="X151" s="97"/>
      <c r="Y151" s="97"/>
      <c r="Z151" s="97"/>
      <c r="AA151" s="97"/>
      <c r="AB151" s="97"/>
      <c r="AC151" s="97"/>
      <c r="AD151" s="97"/>
      <c r="AE151" s="97"/>
      <c r="AF151" s="97"/>
      <c r="AG151" s="97"/>
      <c r="AH151" s="97"/>
      <c r="AI151" s="98"/>
      <c r="AJ151" s="98"/>
      <c r="AK151" s="98"/>
      <c r="AL151" s="98"/>
      <c r="AM151" s="98"/>
      <c r="AN151" s="98"/>
      <c r="AO151" s="98"/>
      <c r="AP151" s="98"/>
      <c r="AQ151" s="98"/>
      <c r="AR151" s="98"/>
    </row>
    <row r="152" spans="15:44" ht="16.899999999999999" customHeight="1">
      <c r="O152" s="97"/>
      <c r="P152" s="97"/>
      <c r="Q152" s="97"/>
      <c r="R152" s="97"/>
      <c r="S152" s="97"/>
      <c r="T152" s="97"/>
      <c r="U152" s="97"/>
      <c r="V152" s="97"/>
      <c r="W152" s="97"/>
      <c r="X152" s="97"/>
      <c r="Y152" s="97"/>
      <c r="Z152" s="97"/>
      <c r="AA152" s="97"/>
      <c r="AB152" s="97"/>
      <c r="AC152" s="97"/>
      <c r="AD152" s="97"/>
      <c r="AE152" s="97"/>
      <c r="AF152" s="97"/>
      <c r="AG152" s="97"/>
      <c r="AH152" s="97"/>
      <c r="AI152" s="98"/>
      <c r="AJ152" s="98"/>
      <c r="AK152" s="98"/>
      <c r="AL152" s="98"/>
      <c r="AM152" s="98"/>
      <c r="AN152" s="98"/>
      <c r="AO152" s="98"/>
      <c r="AP152" s="98"/>
      <c r="AQ152" s="98"/>
      <c r="AR152" s="98"/>
    </row>
    <row r="153" spans="15:44" ht="16.899999999999999" customHeight="1">
      <c r="O153" s="97"/>
      <c r="P153" s="97"/>
      <c r="Q153" s="97"/>
      <c r="R153" s="97"/>
      <c r="S153" s="97"/>
      <c r="T153" s="97"/>
      <c r="U153" s="97"/>
      <c r="V153" s="97"/>
      <c r="W153" s="97"/>
      <c r="X153" s="97"/>
      <c r="Y153" s="97"/>
      <c r="Z153" s="97"/>
      <c r="AA153" s="97"/>
      <c r="AB153" s="97"/>
      <c r="AC153" s="97"/>
      <c r="AD153" s="97"/>
      <c r="AE153" s="97"/>
      <c r="AF153" s="97"/>
      <c r="AG153" s="97"/>
      <c r="AH153" s="97"/>
      <c r="AI153" s="98"/>
      <c r="AJ153" s="98"/>
      <c r="AK153" s="98"/>
      <c r="AL153" s="98"/>
      <c r="AM153" s="98"/>
      <c r="AN153" s="98"/>
      <c r="AO153" s="98"/>
      <c r="AP153" s="98"/>
      <c r="AQ153" s="98"/>
      <c r="AR153" s="98"/>
    </row>
    <row r="154" spans="15:44" ht="16.899999999999999" customHeight="1">
      <c r="O154" s="97"/>
      <c r="P154" s="97"/>
      <c r="Q154" s="97"/>
      <c r="R154" s="97"/>
      <c r="S154" s="97"/>
      <c r="T154" s="97"/>
      <c r="U154" s="97"/>
      <c r="V154" s="97"/>
      <c r="W154" s="97"/>
      <c r="X154" s="97"/>
      <c r="Y154" s="97"/>
      <c r="Z154" s="97"/>
      <c r="AA154" s="97"/>
      <c r="AB154" s="97"/>
      <c r="AC154" s="97"/>
      <c r="AD154" s="97"/>
      <c r="AE154" s="97"/>
      <c r="AF154" s="97"/>
      <c r="AG154" s="97"/>
      <c r="AH154" s="97"/>
      <c r="AI154" s="98"/>
      <c r="AJ154" s="98"/>
      <c r="AK154" s="98"/>
      <c r="AL154" s="98"/>
      <c r="AM154" s="98"/>
      <c r="AN154" s="98"/>
      <c r="AO154" s="98"/>
      <c r="AP154" s="98"/>
      <c r="AQ154" s="98"/>
      <c r="AR154" s="98"/>
    </row>
    <row r="155" spans="15:44" ht="16.899999999999999" customHeight="1">
      <c r="O155" s="97"/>
      <c r="P155" s="97"/>
      <c r="Q155" s="97"/>
      <c r="R155" s="97"/>
      <c r="S155" s="97"/>
      <c r="T155" s="97"/>
      <c r="U155" s="97"/>
      <c r="V155" s="97"/>
      <c r="W155" s="97"/>
      <c r="X155" s="97"/>
      <c r="Y155" s="97"/>
      <c r="Z155" s="97"/>
      <c r="AA155" s="97"/>
      <c r="AB155" s="97"/>
      <c r="AC155" s="97"/>
      <c r="AD155" s="97"/>
      <c r="AE155" s="97"/>
      <c r="AF155" s="97"/>
      <c r="AG155" s="97"/>
      <c r="AH155" s="97"/>
      <c r="AI155" s="98"/>
      <c r="AJ155" s="98"/>
      <c r="AK155" s="98"/>
      <c r="AL155" s="98"/>
      <c r="AM155" s="98"/>
      <c r="AN155" s="98"/>
      <c r="AO155" s="98"/>
      <c r="AP155" s="98"/>
      <c r="AQ155" s="98"/>
      <c r="AR155" s="98"/>
    </row>
    <row r="156" spans="15:44" ht="16.899999999999999" customHeight="1">
      <c r="O156" s="97"/>
      <c r="P156" s="97"/>
      <c r="Q156" s="97"/>
      <c r="R156" s="97"/>
      <c r="S156" s="97"/>
      <c r="T156" s="97"/>
      <c r="U156" s="97"/>
      <c r="V156" s="97"/>
      <c r="W156" s="97"/>
      <c r="X156" s="97"/>
      <c r="Y156" s="97"/>
      <c r="Z156" s="97"/>
      <c r="AA156" s="97"/>
      <c r="AB156" s="97"/>
      <c r="AC156" s="97"/>
      <c r="AD156" s="97"/>
      <c r="AE156" s="97"/>
      <c r="AF156" s="97"/>
      <c r="AG156" s="97"/>
      <c r="AH156" s="97"/>
      <c r="AI156" s="98"/>
      <c r="AJ156" s="98"/>
      <c r="AK156" s="98"/>
      <c r="AL156" s="98"/>
      <c r="AM156" s="98"/>
      <c r="AN156" s="98"/>
      <c r="AO156" s="98"/>
      <c r="AP156" s="98"/>
      <c r="AQ156" s="98"/>
      <c r="AR156" s="98"/>
    </row>
    <row r="157" spans="15:44" ht="16.899999999999999" customHeight="1">
      <c r="O157" s="97"/>
      <c r="P157" s="97"/>
      <c r="Q157" s="97"/>
      <c r="R157" s="97"/>
      <c r="S157" s="97"/>
      <c r="T157" s="97"/>
      <c r="U157" s="97"/>
      <c r="V157" s="97"/>
      <c r="W157" s="97"/>
      <c r="X157" s="97"/>
      <c r="Y157" s="97"/>
      <c r="Z157" s="97"/>
      <c r="AA157" s="97"/>
      <c r="AB157" s="97"/>
      <c r="AC157" s="97"/>
      <c r="AD157" s="97"/>
      <c r="AE157" s="97"/>
      <c r="AF157" s="97"/>
      <c r="AG157" s="97"/>
      <c r="AH157" s="97"/>
      <c r="AI157" s="98"/>
      <c r="AJ157" s="98"/>
      <c r="AK157" s="98"/>
      <c r="AL157" s="98"/>
      <c r="AM157" s="98"/>
      <c r="AN157" s="98"/>
      <c r="AO157" s="98"/>
      <c r="AP157" s="98"/>
      <c r="AQ157" s="98"/>
      <c r="AR157" s="98"/>
    </row>
    <row r="158" spans="15:44" ht="16.899999999999999" customHeight="1">
      <c r="O158" s="97"/>
      <c r="P158" s="97"/>
      <c r="Q158" s="97"/>
      <c r="R158" s="97"/>
      <c r="S158" s="97"/>
      <c r="T158" s="97"/>
      <c r="U158" s="97"/>
      <c r="V158" s="97"/>
      <c r="W158" s="97"/>
      <c r="X158" s="97"/>
      <c r="Y158" s="97"/>
      <c r="Z158" s="97"/>
      <c r="AA158" s="97"/>
      <c r="AB158" s="97"/>
      <c r="AC158" s="97"/>
      <c r="AD158" s="97"/>
      <c r="AE158" s="97"/>
      <c r="AF158" s="97"/>
      <c r="AG158" s="97"/>
      <c r="AH158" s="97"/>
      <c r="AI158" s="98"/>
      <c r="AJ158" s="98"/>
      <c r="AK158" s="98"/>
      <c r="AL158" s="98"/>
      <c r="AM158" s="98"/>
      <c r="AN158" s="98"/>
      <c r="AO158" s="98"/>
      <c r="AP158" s="98"/>
      <c r="AQ158" s="98"/>
      <c r="AR158" s="98"/>
    </row>
    <row r="159" spans="15:44" ht="16.899999999999999" customHeight="1">
      <c r="O159" s="97"/>
      <c r="P159" s="97"/>
      <c r="Q159" s="97"/>
      <c r="R159" s="97"/>
      <c r="S159" s="97"/>
      <c r="T159" s="97"/>
      <c r="U159" s="97"/>
      <c r="V159" s="97"/>
      <c r="W159" s="97"/>
      <c r="X159" s="97"/>
      <c r="Y159" s="97"/>
      <c r="Z159" s="97"/>
      <c r="AA159" s="97"/>
      <c r="AB159" s="97"/>
      <c r="AC159" s="97"/>
      <c r="AD159" s="97"/>
      <c r="AE159" s="97"/>
      <c r="AF159" s="97"/>
      <c r="AG159" s="97"/>
      <c r="AH159" s="97"/>
      <c r="AI159" s="98"/>
      <c r="AJ159" s="98"/>
      <c r="AK159" s="98"/>
      <c r="AL159" s="98"/>
      <c r="AM159" s="98"/>
      <c r="AN159" s="98"/>
      <c r="AO159" s="98"/>
      <c r="AP159" s="98"/>
      <c r="AQ159" s="98"/>
      <c r="AR159" s="98"/>
    </row>
    <row r="160" spans="15:44" ht="16.899999999999999" customHeight="1">
      <c r="O160" s="97"/>
      <c r="P160" s="97"/>
      <c r="Q160" s="97"/>
      <c r="R160" s="97"/>
      <c r="S160" s="97"/>
      <c r="T160" s="97"/>
      <c r="U160" s="97"/>
      <c r="V160" s="97"/>
      <c r="W160" s="97"/>
      <c r="X160" s="97"/>
      <c r="Y160" s="97"/>
      <c r="Z160" s="97"/>
      <c r="AA160" s="97"/>
      <c r="AB160" s="97"/>
      <c r="AC160" s="97"/>
      <c r="AD160" s="97"/>
      <c r="AE160" s="97"/>
      <c r="AF160" s="97"/>
      <c r="AG160" s="97"/>
      <c r="AH160" s="97"/>
      <c r="AI160" s="98"/>
      <c r="AJ160" s="98"/>
      <c r="AK160" s="98"/>
      <c r="AL160" s="98"/>
      <c r="AM160" s="98"/>
      <c r="AN160" s="98"/>
      <c r="AO160" s="98"/>
      <c r="AP160" s="98"/>
      <c r="AQ160" s="98"/>
      <c r="AR160" s="98"/>
    </row>
    <row r="161" spans="15:44" ht="16.899999999999999" customHeight="1">
      <c r="O161" s="97"/>
      <c r="P161" s="97"/>
      <c r="Q161" s="97"/>
      <c r="R161" s="97"/>
      <c r="S161" s="97"/>
      <c r="T161" s="97"/>
      <c r="U161" s="97"/>
      <c r="V161" s="97"/>
      <c r="W161" s="97"/>
      <c r="X161" s="97"/>
      <c r="Y161" s="97"/>
      <c r="Z161" s="97"/>
      <c r="AA161" s="97"/>
      <c r="AB161" s="97"/>
      <c r="AC161" s="97"/>
      <c r="AD161" s="97"/>
      <c r="AE161" s="97"/>
      <c r="AF161" s="97"/>
      <c r="AG161" s="97"/>
      <c r="AH161" s="97"/>
      <c r="AI161" s="98"/>
      <c r="AJ161" s="98"/>
      <c r="AK161" s="98"/>
      <c r="AL161" s="98"/>
      <c r="AM161" s="98"/>
      <c r="AN161" s="98"/>
      <c r="AO161" s="98"/>
      <c r="AP161" s="98"/>
      <c r="AQ161" s="98"/>
      <c r="AR161" s="98"/>
    </row>
    <row r="162" spans="15:44" ht="16.899999999999999" customHeight="1">
      <c r="O162" s="97"/>
      <c r="P162" s="97"/>
      <c r="Q162" s="97"/>
      <c r="R162" s="97"/>
      <c r="S162" s="97"/>
      <c r="T162" s="97"/>
      <c r="U162" s="97"/>
      <c r="V162" s="97"/>
      <c r="W162" s="97"/>
      <c r="X162" s="97"/>
      <c r="Y162" s="97"/>
      <c r="Z162" s="97"/>
      <c r="AA162" s="97"/>
      <c r="AB162" s="97"/>
      <c r="AC162" s="97"/>
      <c r="AD162" s="97"/>
      <c r="AE162" s="97"/>
      <c r="AF162" s="97"/>
      <c r="AG162" s="97"/>
      <c r="AH162" s="97"/>
      <c r="AI162" s="98"/>
      <c r="AJ162" s="98"/>
      <c r="AK162" s="98"/>
      <c r="AL162" s="98"/>
      <c r="AM162" s="98"/>
      <c r="AN162" s="98"/>
      <c r="AO162" s="98"/>
      <c r="AP162" s="98"/>
      <c r="AQ162" s="98"/>
      <c r="AR162" s="98"/>
    </row>
    <row r="163" spans="15:44" ht="16.899999999999999" customHeight="1">
      <c r="O163" s="97"/>
      <c r="P163" s="97"/>
      <c r="Q163" s="97"/>
      <c r="R163" s="97"/>
      <c r="S163" s="97"/>
      <c r="T163" s="97"/>
      <c r="U163" s="97"/>
      <c r="V163" s="97"/>
      <c r="W163" s="97"/>
      <c r="X163" s="97"/>
      <c r="Y163" s="97"/>
      <c r="Z163" s="97"/>
      <c r="AA163" s="97"/>
      <c r="AB163" s="97"/>
      <c r="AC163" s="97"/>
      <c r="AD163" s="97"/>
      <c r="AE163" s="97"/>
      <c r="AF163" s="97"/>
      <c r="AG163" s="97"/>
      <c r="AH163" s="97"/>
      <c r="AI163" s="98"/>
      <c r="AJ163" s="98"/>
      <c r="AK163" s="98"/>
      <c r="AL163" s="98"/>
      <c r="AM163" s="98"/>
      <c r="AN163" s="98"/>
      <c r="AO163" s="98"/>
      <c r="AP163" s="98"/>
      <c r="AQ163" s="98"/>
      <c r="AR163" s="98"/>
    </row>
    <row r="164" spans="15:44" ht="16.899999999999999" customHeight="1">
      <c r="O164" s="97"/>
      <c r="P164" s="97"/>
      <c r="Q164" s="97"/>
      <c r="R164" s="97"/>
      <c r="S164" s="97"/>
      <c r="T164" s="97"/>
      <c r="U164" s="97"/>
      <c r="V164" s="97"/>
      <c r="W164" s="97"/>
      <c r="X164" s="97"/>
      <c r="Y164" s="97"/>
      <c r="Z164" s="97"/>
      <c r="AA164" s="97"/>
      <c r="AB164" s="97"/>
      <c r="AC164" s="97"/>
      <c r="AD164" s="97"/>
      <c r="AE164" s="97"/>
      <c r="AF164" s="97"/>
      <c r="AG164" s="97"/>
      <c r="AH164" s="97"/>
      <c r="AI164" s="98"/>
      <c r="AJ164" s="98"/>
      <c r="AK164" s="98"/>
      <c r="AL164" s="98"/>
      <c r="AM164" s="98"/>
      <c r="AN164" s="98"/>
      <c r="AO164" s="98"/>
      <c r="AP164" s="98"/>
      <c r="AQ164" s="98"/>
      <c r="AR164" s="98"/>
    </row>
    <row r="165" spans="15:44" ht="16.899999999999999" customHeight="1">
      <c r="O165" s="97"/>
      <c r="P165" s="97"/>
      <c r="Q165" s="97"/>
      <c r="R165" s="97"/>
      <c r="S165" s="97"/>
      <c r="T165" s="97"/>
      <c r="U165" s="97"/>
      <c r="V165" s="97"/>
      <c r="W165" s="97"/>
      <c r="X165" s="97"/>
      <c r="Y165" s="97"/>
      <c r="Z165" s="97"/>
      <c r="AA165" s="97"/>
      <c r="AB165" s="97"/>
      <c r="AC165" s="97"/>
      <c r="AD165" s="97"/>
      <c r="AE165" s="97"/>
      <c r="AF165" s="97"/>
      <c r="AG165" s="97"/>
      <c r="AH165" s="97"/>
      <c r="AI165" s="98"/>
      <c r="AJ165" s="98"/>
      <c r="AK165" s="98"/>
      <c r="AL165" s="98"/>
      <c r="AM165" s="98"/>
      <c r="AN165" s="98"/>
      <c r="AO165" s="98"/>
      <c r="AP165" s="98"/>
      <c r="AQ165" s="98"/>
      <c r="AR165" s="98"/>
    </row>
    <row r="166" spans="15:44" ht="16.899999999999999" customHeight="1">
      <c r="O166" s="97"/>
      <c r="P166" s="97"/>
      <c r="Q166" s="97"/>
      <c r="R166" s="97"/>
      <c r="S166" s="97"/>
      <c r="T166" s="97"/>
      <c r="U166" s="97"/>
      <c r="V166" s="97"/>
      <c r="W166" s="97"/>
      <c r="X166" s="97"/>
      <c r="Y166" s="97"/>
      <c r="Z166" s="97"/>
      <c r="AA166" s="97"/>
      <c r="AB166" s="97"/>
      <c r="AC166" s="97"/>
      <c r="AD166" s="97"/>
      <c r="AE166" s="97"/>
      <c r="AF166" s="97"/>
      <c r="AG166" s="97"/>
      <c r="AH166" s="97"/>
      <c r="AI166" s="98"/>
      <c r="AJ166" s="98"/>
      <c r="AK166" s="98"/>
      <c r="AL166" s="98"/>
      <c r="AM166" s="98"/>
      <c r="AN166" s="98"/>
      <c r="AO166" s="98"/>
      <c r="AP166" s="98"/>
      <c r="AQ166" s="98"/>
      <c r="AR166" s="98"/>
    </row>
    <row r="167" spans="15:44" ht="16.899999999999999" customHeight="1">
      <c r="O167" s="97"/>
      <c r="P167" s="97"/>
      <c r="Q167" s="97"/>
      <c r="R167" s="97"/>
      <c r="S167" s="97"/>
      <c r="T167" s="97"/>
      <c r="U167" s="97"/>
      <c r="V167" s="97"/>
      <c r="W167" s="97"/>
      <c r="X167" s="97"/>
      <c r="Y167" s="97"/>
      <c r="Z167" s="97"/>
      <c r="AA167" s="97"/>
      <c r="AB167" s="97"/>
      <c r="AC167" s="97"/>
      <c r="AD167" s="97"/>
      <c r="AE167" s="97"/>
      <c r="AF167" s="97"/>
      <c r="AG167" s="97"/>
      <c r="AH167" s="97"/>
      <c r="AI167" s="98"/>
      <c r="AJ167" s="98"/>
      <c r="AK167" s="98"/>
      <c r="AL167" s="98"/>
      <c r="AM167" s="98"/>
      <c r="AN167" s="98"/>
      <c r="AO167" s="98"/>
      <c r="AP167" s="98"/>
      <c r="AQ167" s="98"/>
      <c r="AR167" s="98"/>
    </row>
    <row r="168" spans="15:44" ht="16.899999999999999" customHeight="1">
      <c r="O168" s="97"/>
      <c r="P168" s="97"/>
      <c r="Q168" s="97"/>
      <c r="R168" s="97"/>
      <c r="S168" s="97"/>
      <c r="T168" s="97"/>
      <c r="U168" s="97"/>
      <c r="V168" s="97"/>
      <c r="W168" s="97"/>
      <c r="X168" s="97"/>
      <c r="Y168" s="97"/>
      <c r="Z168" s="97"/>
      <c r="AA168" s="97"/>
      <c r="AB168" s="97"/>
      <c r="AC168" s="97"/>
      <c r="AD168" s="97"/>
      <c r="AE168" s="97"/>
      <c r="AF168" s="97"/>
      <c r="AG168" s="97"/>
      <c r="AH168" s="97"/>
      <c r="AI168" s="98"/>
      <c r="AJ168" s="98"/>
      <c r="AK168" s="98"/>
      <c r="AL168" s="98"/>
      <c r="AM168" s="98"/>
      <c r="AN168" s="98"/>
      <c r="AO168" s="98"/>
      <c r="AP168" s="98"/>
      <c r="AQ168" s="98"/>
      <c r="AR168" s="98"/>
    </row>
    <row r="169" spans="15:44" ht="16.899999999999999" customHeight="1">
      <c r="O169" s="97"/>
      <c r="P169" s="97"/>
      <c r="Q169" s="97"/>
      <c r="R169" s="97"/>
      <c r="S169" s="97"/>
      <c r="T169" s="97"/>
      <c r="U169" s="97"/>
      <c r="V169" s="97"/>
      <c r="W169" s="97"/>
      <c r="X169" s="97"/>
      <c r="Y169" s="97"/>
      <c r="Z169" s="97"/>
      <c r="AA169" s="97"/>
      <c r="AB169" s="97"/>
      <c r="AC169" s="97"/>
      <c r="AD169" s="97"/>
      <c r="AE169" s="97"/>
      <c r="AF169" s="97"/>
      <c r="AG169" s="97"/>
      <c r="AH169" s="97"/>
      <c r="AI169" s="98"/>
      <c r="AJ169" s="98"/>
      <c r="AK169" s="98"/>
      <c r="AL169" s="98"/>
      <c r="AM169" s="98"/>
      <c r="AN169" s="98"/>
      <c r="AO169" s="98"/>
      <c r="AP169" s="98"/>
      <c r="AQ169" s="98"/>
      <c r="AR169" s="98"/>
    </row>
    <row r="170" spans="15:44" ht="16.899999999999999" customHeight="1">
      <c r="O170" s="97"/>
      <c r="P170" s="97"/>
      <c r="Q170" s="97"/>
      <c r="R170" s="97"/>
      <c r="S170" s="97"/>
      <c r="T170" s="97"/>
      <c r="U170" s="97"/>
      <c r="V170" s="97"/>
      <c r="W170" s="97"/>
      <c r="X170" s="97"/>
      <c r="Y170" s="97"/>
      <c r="Z170" s="97"/>
      <c r="AA170" s="97"/>
      <c r="AB170" s="97"/>
      <c r="AC170" s="97"/>
      <c r="AD170" s="97"/>
      <c r="AE170" s="97"/>
      <c r="AF170" s="97"/>
      <c r="AG170" s="97"/>
      <c r="AH170" s="97"/>
      <c r="AI170" s="98"/>
      <c r="AJ170" s="98"/>
      <c r="AK170" s="98"/>
      <c r="AL170" s="98"/>
      <c r="AM170" s="98"/>
      <c r="AN170" s="98"/>
      <c r="AO170" s="98"/>
      <c r="AP170" s="98"/>
      <c r="AQ170" s="98"/>
      <c r="AR170" s="98"/>
    </row>
    <row r="171" spans="15:44" ht="16.899999999999999" customHeight="1">
      <c r="O171" s="97"/>
      <c r="P171" s="97"/>
      <c r="Q171" s="97"/>
      <c r="R171" s="97"/>
      <c r="S171" s="97"/>
      <c r="T171" s="97"/>
      <c r="U171" s="97"/>
      <c r="V171" s="97"/>
      <c r="W171" s="97"/>
      <c r="X171" s="97"/>
      <c r="Y171" s="97"/>
      <c r="Z171" s="97"/>
      <c r="AA171" s="97"/>
      <c r="AB171" s="97"/>
      <c r="AC171" s="97"/>
      <c r="AD171" s="97"/>
      <c r="AE171" s="97"/>
      <c r="AF171" s="97"/>
      <c r="AG171" s="97"/>
      <c r="AH171" s="97"/>
      <c r="AI171" s="98"/>
      <c r="AJ171" s="98"/>
      <c r="AK171" s="98"/>
      <c r="AL171" s="98"/>
      <c r="AM171" s="98"/>
      <c r="AN171" s="98"/>
      <c r="AO171" s="98"/>
      <c r="AP171" s="98"/>
      <c r="AQ171" s="98"/>
      <c r="AR171" s="98"/>
    </row>
    <row r="172" spans="15:44" ht="16.899999999999999" customHeight="1">
      <c r="O172" s="97"/>
      <c r="P172" s="97"/>
      <c r="Q172" s="97"/>
      <c r="R172" s="97"/>
      <c r="S172" s="97"/>
      <c r="T172" s="97"/>
      <c r="U172" s="97"/>
      <c r="V172" s="97"/>
      <c r="W172" s="97"/>
      <c r="X172" s="97"/>
      <c r="Y172" s="97"/>
      <c r="Z172" s="97"/>
      <c r="AA172" s="97"/>
      <c r="AB172" s="97"/>
      <c r="AC172" s="97"/>
      <c r="AD172" s="97"/>
      <c r="AE172" s="97"/>
      <c r="AF172" s="97"/>
      <c r="AG172" s="97"/>
      <c r="AH172" s="97"/>
      <c r="AI172" s="98"/>
      <c r="AJ172" s="98"/>
      <c r="AK172" s="98"/>
      <c r="AL172" s="98"/>
      <c r="AM172" s="98"/>
      <c r="AN172" s="98"/>
      <c r="AO172" s="98"/>
      <c r="AP172" s="98"/>
      <c r="AQ172" s="98"/>
      <c r="AR172" s="98"/>
    </row>
    <row r="173" spans="15:44" ht="16.899999999999999" customHeight="1">
      <c r="O173" s="97"/>
      <c r="P173" s="97"/>
      <c r="Q173" s="97"/>
      <c r="R173" s="97"/>
      <c r="S173" s="97"/>
      <c r="T173" s="97"/>
      <c r="U173" s="97"/>
      <c r="V173" s="97"/>
      <c r="W173" s="97"/>
      <c r="X173" s="97"/>
      <c r="Y173" s="97"/>
      <c r="Z173" s="97"/>
      <c r="AA173" s="97"/>
      <c r="AB173" s="97"/>
      <c r="AC173" s="97"/>
      <c r="AD173" s="97"/>
      <c r="AE173" s="97"/>
      <c r="AF173" s="97"/>
      <c r="AG173" s="97"/>
      <c r="AH173" s="97"/>
      <c r="AI173" s="98"/>
      <c r="AJ173" s="98"/>
      <c r="AK173" s="98"/>
      <c r="AL173" s="98"/>
      <c r="AM173" s="98"/>
      <c r="AN173" s="98"/>
      <c r="AO173" s="98"/>
      <c r="AP173" s="98"/>
      <c r="AQ173" s="98"/>
      <c r="AR173" s="98"/>
    </row>
    <row r="174" spans="15:44" ht="16.899999999999999" customHeight="1">
      <c r="O174" s="97"/>
      <c r="P174" s="97"/>
      <c r="Q174" s="97"/>
      <c r="R174" s="97"/>
      <c r="S174" s="97"/>
      <c r="T174" s="97"/>
      <c r="U174" s="97"/>
      <c r="V174" s="97"/>
      <c r="W174" s="97"/>
      <c r="X174" s="97"/>
      <c r="Y174" s="97"/>
      <c r="Z174" s="97"/>
      <c r="AA174" s="97"/>
      <c r="AB174" s="97"/>
      <c r="AC174" s="97"/>
      <c r="AD174" s="97"/>
      <c r="AE174" s="97"/>
      <c r="AF174" s="97"/>
      <c r="AG174" s="97"/>
      <c r="AH174" s="97"/>
      <c r="AI174" s="98"/>
      <c r="AJ174" s="98"/>
      <c r="AK174" s="98"/>
      <c r="AL174" s="98"/>
      <c r="AM174" s="98"/>
      <c r="AN174" s="98"/>
      <c r="AO174" s="98"/>
      <c r="AP174" s="98"/>
      <c r="AQ174" s="98"/>
      <c r="AR174" s="98"/>
    </row>
    <row r="175" spans="15:44" ht="16.899999999999999" customHeight="1">
      <c r="O175" s="97"/>
      <c r="P175" s="97"/>
      <c r="Q175" s="97"/>
      <c r="R175" s="97"/>
      <c r="S175" s="97"/>
      <c r="T175" s="97"/>
      <c r="U175" s="97"/>
      <c r="V175" s="97"/>
      <c r="W175" s="97"/>
      <c r="X175" s="97"/>
      <c r="Y175" s="97"/>
      <c r="Z175" s="97"/>
      <c r="AA175" s="97"/>
      <c r="AB175" s="97"/>
      <c r="AC175" s="97"/>
      <c r="AD175" s="97"/>
      <c r="AE175" s="97"/>
      <c r="AF175" s="97"/>
      <c r="AG175" s="97"/>
      <c r="AH175" s="97"/>
      <c r="AI175" s="98"/>
      <c r="AJ175" s="98"/>
      <c r="AK175" s="98"/>
      <c r="AL175" s="98"/>
      <c r="AM175" s="98"/>
      <c r="AN175" s="98"/>
      <c r="AO175" s="98"/>
      <c r="AP175" s="98"/>
      <c r="AQ175" s="98"/>
      <c r="AR175" s="98"/>
    </row>
    <row r="176" spans="15:44" ht="16.899999999999999" customHeight="1">
      <c r="O176" s="97"/>
      <c r="P176" s="97"/>
      <c r="Q176" s="97"/>
      <c r="R176" s="97"/>
      <c r="S176" s="97"/>
      <c r="T176" s="97"/>
      <c r="U176" s="97"/>
      <c r="V176" s="97"/>
      <c r="W176" s="97"/>
      <c r="X176" s="97"/>
      <c r="Y176" s="97"/>
      <c r="Z176" s="97"/>
      <c r="AA176" s="97"/>
      <c r="AB176" s="97"/>
      <c r="AC176" s="97"/>
      <c r="AD176" s="97"/>
      <c r="AE176" s="97"/>
      <c r="AF176" s="97"/>
      <c r="AG176" s="97"/>
      <c r="AH176" s="97"/>
      <c r="AI176" s="98"/>
      <c r="AJ176" s="98"/>
      <c r="AK176" s="98"/>
      <c r="AL176" s="98"/>
      <c r="AM176" s="98"/>
      <c r="AN176" s="98"/>
      <c r="AO176" s="98"/>
      <c r="AP176" s="98"/>
      <c r="AQ176" s="98"/>
      <c r="AR176" s="98"/>
    </row>
    <row r="177" spans="15:44" ht="16.899999999999999" customHeight="1">
      <c r="O177" s="97"/>
      <c r="P177" s="97"/>
      <c r="Q177" s="97"/>
      <c r="R177" s="97"/>
      <c r="S177" s="97"/>
      <c r="T177" s="97"/>
      <c r="U177" s="97"/>
      <c r="V177" s="97"/>
      <c r="W177" s="97"/>
      <c r="X177" s="97"/>
      <c r="Y177" s="97"/>
      <c r="Z177" s="97"/>
      <c r="AA177" s="97"/>
      <c r="AB177" s="97"/>
      <c r="AC177" s="97"/>
      <c r="AD177" s="97"/>
      <c r="AE177" s="97"/>
      <c r="AF177" s="97"/>
      <c r="AG177" s="97"/>
      <c r="AH177" s="97"/>
      <c r="AI177" s="98"/>
      <c r="AJ177" s="98"/>
      <c r="AK177" s="98"/>
      <c r="AL177" s="98"/>
      <c r="AM177" s="98"/>
      <c r="AN177" s="98"/>
      <c r="AO177" s="98"/>
      <c r="AP177" s="98"/>
      <c r="AQ177" s="98"/>
      <c r="AR177" s="98"/>
    </row>
    <row r="178" spans="15:44" ht="16.899999999999999" customHeight="1">
      <c r="O178" s="97"/>
      <c r="P178" s="97"/>
      <c r="Q178" s="97"/>
      <c r="R178" s="97"/>
      <c r="S178" s="97"/>
      <c r="T178" s="97"/>
      <c r="U178" s="97"/>
      <c r="V178" s="97"/>
      <c r="W178" s="97"/>
      <c r="X178" s="97"/>
      <c r="Y178" s="97"/>
      <c r="Z178" s="97"/>
      <c r="AA178" s="97"/>
      <c r="AB178" s="97"/>
      <c r="AC178" s="97"/>
      <c r="AD178" s="97"/>
      <c r="AE178" s="97"/>
      <c r="AF178" s="97"/>
      <c r="AG178" s="97"/>
      <c r="AH178" s="97"/>
      <c r="AI178" s="98"/>
      <c r="AJ178" s="98"/>
      <c r="AK178" s="98"/>
      <c r="AL178" s="98"/>
      <c r="AM178" s="98"/>
      <c r="AN178" s="98"/>
      <c r="AO178" s="98"/>
      <c r="AP178" s="98"/>
      <c r="AQ178" s="98"/>
      <c r="AR178" s="98"/>
    </row>
    <row r="179" spans="15:44" ht="16.899999999999999" customHeight="1">
      <c r="O179" s="97"/>
      <c r="P179" s="97"/>
      <c r="Q179" s="97"/>
      <c r="R179" s="97"/>
      <c r="S179" s="97"/>
      <c r="T179" s="97"/>
      <c r="U179" s="97"/>
      <c r="V179" s="97"/>
      <c r="W179" s="97"/>
      <c r="X179" s="97"/>
      <c r="Y179" s="97"/>
      <c r="Z179" s="97"/>
      <c r="AA179" s="97"/>
      <c r="AB179" s="97"/>
      <c r="AC179" s="97"/>
      <c r="AD179" s="97"/>
      <c r="AE179" s="97"/>
      <c r="AF179" s="97"/>
      <c r="AG179" s="97"/>
      <c r="AH179" s="97"/>
      <c r="AI179" s="98"/>
      <c r="AJ179" s="98"/>
      <c r="AK179" s="98"/>
      <c r="AL179" s="98"/>
      <c r="AM179" s="98"/>
      <c r="AN179" s="98"/>
      <c r="AO179" s="98"/>
      <c r="AP179" s="98"/>
      <c r="AQ179" s="98"/>
      <c r="AR179" s="98"/>
    </row>
    <row r="180" spans="15:44" ht="16.899999999999999" customHeight="1">
      <c r="O180" s="97"/>
      <c r="P180" s="97"/>
      <c r="Q180" s="97"/>
      <c r="R180" s="97"/>
      <c r="S180" s="97"/>
      <c r="T180" s="97"/>
      <c r="U180" s="97"/>
      <c r="V180" s="97"/>
      <c r="W180" s="97"/>
      <c r="X180" s="97"/>
      <c r="Y180" s="97"/>
      <c r="Z180" s="97"/>
      <c r="AA180" s="97"/>
      <c r="AB180" s="97"/>
      <c r="AC180" s="97"/>
      <c r="AD180" s="97"/>
      <c r="AE180" s="97"/>
      <c r="AF180" s="97"/>
      <c r="AG180" s="97"/>
      <c r="AH180" s="97"/>
      <c r="AI180" s="98"/>
      <c r="AJ180" s="98"/>
      <c r="AK180" s="98"/>
      <c r="AL180" s="98"/>
      <c r="AM180" s="98"/>
      <c r="AN180" s="98"/>
      <c r="AO180" s="98"/>
      <c r="AP180" s="98"/>
      <c r="AQ180" s="98"/>
      <c r="AR180" s="98"/>
    </row>
    <row r="181" spans="15:44" ht="16.899999999999999" customHeight="1">
      <c r="O181" s="97"/>
      <c r="P181" s="97"/>
      <c r="Q181" s="97"/>
      <c r="R181" s="97"/>
      <c r="S181" s="97"/>
      <c r="T181" s="97"/>
      <c r="U181" s="97"/>
      <c r="V181" s="97"/>
      <c r="W181" s="97"/>
      <c r="X181" s="97"/>
      <c r="Y181" s="97"/>
      <c r="Z181" s="97"/>
      <c r="AA181" s="97"/>
      <c r="AB181" s="97"/>
      <c r="AC181" s="97"/>
      <c r="AD181" s="97"/>
      <c r="AE181" s="97"/>
      <c r="AF181" s="97"/>
      <c r="AG181" s="97"/>
      <c r="AH181" s="97"/>
      <c r="AI181" s="98"/>
      <c r="AJ181" s="98"/>
      <c r="AK181" s="98"/>
      <c r="AL181" s="98"/>
      <c r="AM181" s="98"/>
      <c r="AN181" s="98"/>
      <c r="AO181" s="98"/>
      <c r="AP181" s="98"/>
      <c r="AQ181" s="98"/>
      <c r="AR181" s="98"/>
    </row>
    <row r="182" spans="15:44" ht="16.899999999999999" customHeight="1">
      <c r="O182" s="97"/>
      <c r="P182" s="97"/>
      <c r="Q182" s="97"/>
      <c r="R182" s="97"/>
      <c r="S182" s="97"/>
      <c r="T182" s="97"/>
      <c r="U182" s="97"/>
      <c r="V182" s="97"/>
      <c r="W182" s="97"/>
      <c r="X182" s="97"/>
      <c r="Y182" s="97"/>
      <c r="Z182" s="97"/>
      <c r="AA182" s="97"/>
      <c r="AB182" s="97"/>
      <c r="AC182" s="97"/>
      <c r="AD182" s="97"/>
      <c r="AE182" s="97"/>
      <c r="AF182" s="97"/>
      <c r="AG182" s="97"/>
      <c r="AH182" s="97"/>
      <c r="AI182" s="98"/>
      <c r="AJ182" s="98"/>
      <c r="AK182" s="98"/>
      <c r="AL182" s="98"/>
      <c r="AM182" s="98"/>
      <c r="AN182" s="98"/>
      <c r="AO182" s="98"/>
      <c r="AP182" s="98"/>
      <c r="AQ182" s="98"/>
      <c r="AR182" s="98"/>
    </row>
    <row r="183" spans="15:44" ht="16.899999999999999" customHeight="1">
      <c r="O183" s="97"/>
      <c r="P183" s="97"/>
      <c r="Q183" s="97"/>
      <c r="R183" s="97"/>
      <c r="S183" s="97"/>
      <c r="T183" s="97"/>
      <c r="U183" s="97"/>
      <c r="V183" s="97"/>
      <c r="W183" s="97"/>
      <c r="X183" s="97"/>
      <c r="Y183" s="97"/>
      <c r="Z183" s="97"/>
      <c r="AA183" s="97"/>
      <c r="AB183" s="97"/>
      <c r="AC183" s="97"/>
      <c r="AD183" s="97"/>
      <c r="AE183" s="97"/>
      <c r="AF183" s="97"/>
      <c r="AG183" s="97"/>
      <c r="AH183" s="97"/>
      <c r="AI183" s="98"/>
      <c r="AJ183" s="98"/>
      <c r="AK183" s="98"/>
      <c r="AL183" s="98"/>
      <c r="AM183" s="98"/>
      <c r="AN183" s="98"/>
      <c r="AO183" s="98"/>
      <c r="AP183" s="98"/>
      <c r="AQ183" s="98"/>
      <c r="AR183" s="98"/>
    </row>
    <row r="184" spans="15:44" ht="16.899999999999999" customHeight="1">
      <c r="O184" s="97"/>
      <c r="P184" s="97"/>
      <c r="Q184" s="97"/>
      <c r="R184" s="97"/>
      <c r="S184" s="97"/>
      <c r="T184" s="97"/>
      <c r="U184" s="97"/>
      <c r="V184" s="97"/>
      <c r="W184" s="97"/>
      <c r="X184" s="97"/>
      <c r="Y184" s="97"/>
      <c r="Z184" s="97"/>
      <c r="AA184" s="97"/>
      <c r="AB184" s="97"/>
      <c r="AC184" s="97"/>
      <c r="AD184" s="97"/>
      <c r="AE184" s="97"/>
      <c r="AF184" s="97"/>
      <c r="AG184" s="97"/>
      <c r="AH184" s="97"/>
      <c r="AI184" s="98"/>
      <c r="AJ184" s="98"/>
      <c r="AK184" s="98"/>
      <c r="AL184" s="98"/>
      <c r="AM184" s="98"/>
      <c r="AN184" s="98"/>
      <c r="AO184" s="98"/>
      <c r="AP184" s="98"/>
      <c r="AQ184" s="98"/>
      <c r="AR184" s="98"/>
    </row>
    <row r="185" spans="15:44" ht="16.899999999999999" customHeight="1">
      <c r="O185" s="97"/>
      <c r="P185" s="97"/>
      <c r="Q185" s="97"/>
      <c r="R185" s="97"/>
      <c r="S185" s="97"/>
      <c r="T185" s="97"/>
      <c r="U185" s="97"/>
      <c r="V185" s="97"/>
      <c r="W185" s="97"/>
      <c r="X185" s="97"/>
      <c r="Y185" s="97"/>
      <c r="Z185" s="97"/>
      <c r="AA185" s="97"/>
      <c r="AB185" s="97"/>
      <c r="AC185" s="97"/>
      <c r="AD185" s="97"/>
      <c r="AE185" s="97"/>
      <c r="AF185" s="97"/>
      <c r="AG185" s="97"/>
      <c r="AH185" s="97"/>
      <c r="AI185" s="98"/>
      <c r="AJ185" s="98"/>
      <c r="AK185" s="98"/>
      <c r="AL185" s="98"/>
      <c r="AM185" s="98"/>
      <c r="AN185" s="98"/>
      <c r="AO185" s="98"/>
      <c r="AP185" s="98"/>
      <c r="AQ185" s="98"/>
      <c r="AR185" s="98"/>
    </row>
    <row r="186" spans="15:44" ht="16.899999999999999" customHeight="1">
      <c r="O186" s="97"/>
      <c r="P186" s="97"/>
      <c r="Q186" s="97"/>
      <c r="R186" s="97"/>
      <c r="S186" s="97"/>
      <c r="T186" s="97"/>
      <c r="U186" s="97"/>
      <c r="V186" s="97"/>
      <c r="W186" s="97"/>
      <c r="X186" s="97"/>
      <c r="Y186" s="97"/>
      <c r="Z186" s="97"/>
      <c r="AA186" s="97"/>
      <c r="AB186" s="97"/>
      <c r="AC186" s="97"/>
      <c r="AD186" s="97"/>
      <c r="AE186" s="97"/>
      <c r="AF186" s="97"/>
      <c r="AG186" s="97"/>
      <c r="AH186" s="97"/>
      <c r="AI186" s="98"/>
      <c r="AJ186" s="98"/>
      <c r="AK186" s="98"/>
      <c r="AL186" s="98"/>
      <c r="AM186" s="98"/>
      <c r="AN186" s="98"/>
      <c r="AO186" s="98"/>
      <c r="AP186" s="98"/>
      <c r="AQ186" s="98"/>
      <c r="AR186" s="98"/>
    </row>
    <row r="187" spans="15:44" ht="16.899999999999999" customHeight="1">
      <c r="O187" s="97"/>
      <c r="P187" s="97"/>
      <c r="Q187" s="97"/>
      <c r="R187" s="97"/>
      <c r="S187" s="97"/>
      <c r="T187" s="97"/>
      <c r="U187" s="97"/>
      <c r="V187" s="97"/>
      <c r="W187" s="97"/>
      <c r="X187" s="97"/>
      <c r="Y187" s="97"/>
      <c r="Z187" s="97"/>
      <c r="AA187" s="97"/>
      <c r="AB187" s="97"/>
      <c r="AC187" s="97"/>
      <c r="AD187" s="97"/>
      <c r="AE187" s="97"/>
      <c r="AF187" s="97"/>
      <c r="AG187" s="97"/>
      <c r="AH187" s="97"/>
      <c r="AI187" s="98"/>
      <c r="AJ187" s="98"/>
      <c r="AK187" s="98"/>
      <c r="AL187" s="98"/>
      <c r="AM187" s="98"/>
      <c r="AN187" s="98"/>
      <c r="AO187" s="98"/>
      <c r="AP187" s="98"/>
      <c r="AQ187" s="98"/>
      <c r="AR187" s="98"/>
    </row>
    <row r="188" spans="15:44" ht="16.899999999999999" customHeight="1">
      <c r="O188" s="97"/>
      <c r="P188" s="97"/>
      <c r="Q188" s="97"/>
      <c r="R188" s="97"/>
      <c r="S188" s="97"/>
      <c r="T188" s="97"/>
      <c r="U188" s="97"/>
      <c r="V188" s="97"/>
      <c r="W188" s="97"/>
      <c r="X188" s="97"/>
      <c r="Y188" s="97"/>
      <c r="Z188" s="97"/>
      <c r="AA188" s="97"/>
      <c r="AB188" s="97"/>
      <c r="AC188" s="97"/>
      <c r="AD188" s="97"/>
      <c r="AE188" s="97"/>
      <c r="AF188" s="97"/>
      <c r="AG188" s="97"/>
      <c r="AH188" s="97"/>
      <c r="AI188" s="98"/>
      <c r="AJ188" s="98"/>
      <c r="AK188" s="98"/>
      <c r="AL188" s="98"/>
      <c r="AM188" s="98"/>
      <c r="AN188" s="98"/>
      <c r="AO188" s="98"/>
      <c r="AP188" s="98"/>
      <c r="AQ188" s="98"/>
      <c r="AR188" s="98"/>
    </row>
    <row r="189" spans="15:44" ht="16.899999999999999" customHeight="1">
      <c r="O189" s="97"/>
      <c r="P189" s="97"/>
      <c r="Q189" s="97"/>
      <c r="R189" s="97"/>
      <c r="S189" s="97"/>
      <c r="T189" s="97"/>
      <c r="U189" s="97"/>
      <c r="V189" s="97"/>
      <c r="W189" s="97"/>
      <c r="X189" s="97"/>
      <c r="Y189" s="97"/>
      <c r="Z189" s="97"/>
      <c r="AA189" s="97"/>
      <c r="AB189" s="97"/>
      <c r="AC189" s="97"/>
      <c r="AD189" s="97"/>
      <c r="AE189" s="97"/>
      <c r="AF189" s="97"/>
      <c r="AG189" s="97"/>
      <c r="AH189" s="97"/>
      <c r="AI189" s="98"/>
      <c r="AJ189" s="98"/>
      <c r="AK189" s="98"/>
      <c r="AL189" s="98"/>
      <c r="AM189" s="98"/>
      <c r="AN189" s="98"/>
      <c r="AO189" s="98"/>
      <c r="AP189" s="98"/>
      <c r="AQ189" s="98"/>
      <c r="AR189" s="98"/>
    </row>
    <row r="190" spans="15:44" ht="16.899999999999999" customHeight="1">
      <c r="O190" s="97"/>
      <c r="P190" s="97"/>
      <c r="Q190" s="97"/>
      <c r="R190" s="97"/>
      <c r="S190" s="97"/>
      <c r="T190" s="97"/>
      <c r="U190" s="97"/>
      <c r="V190" s="97"/>
      <c r="W190" s="97"/>
      <c r="X190" s="97"/>
      <c r="Y190" s="97"/>
      <c r="Z190" s="97"/>
      <c r="AA190" s="97"/>
      <c r="AB190" s="97"/>
      <c r="AC190" s="97"/>
      <c r="AD190" s="97"/>
      <c r="AE190" s="97"/>
      <c r="AF190" s="97"/>
      <c r="AG190" s="97"/>
      <c r="AH190" s="97"/>
      <c r="AI190" s="98"/>
      <c r="AJ190" s="98"/>
      <c r="AK190" s="98"/>
      <c r="AL190" s="98"/>
      <c r="AM190" s="98"/>
      <c r="AN190" s="98"/>
      <c r="AO190" s="98"/>
      <c r="AP190" s="98"/>
      <c r="AQ190" s="98"/>
      <c r="AR190" s="98"/>
    </row>
    <row r="191" spans="15:44" ht="16.899999999999999" customHeight="1">
      <c r="O191" s="97"/>
      <c r="P191" s="97"/>
      <c r="Q191" s="97"/>
      <c r="R191" s="97"/>
      <c r="S191" s="97"/>
      <c r="T191" s="97"/>
      <c r="U191" s="97"/>
      <c r="V191" s="97"/>
      <c r="W191" s="97"/>
      <c r="X191" s="97"/>
      <c r="Y191" s="97"/>
      <c r="Z191" s="97"/>
      <c r="AA191" s="97"/>
      <c r="AB191" s="97"/>
      <c r="AC191" s="97"/>
      <c r="AD191" s="97"/>
      <c r="AE191" s="97"/>
      <c r="AF191" s="97"/>
      <c r="AG191" s="97"/>
      <c r="AH191" s="97"/>
      <c r="AI191" s="98"/>
      <c r="AJ191" s="98"/>
      <c r="AK191" s="98"/>
      <c r="AL191" s="98"/>
      <c r="AM191" s="98"/>
      <c r="AN191" s="98"/>
      <c r="AO191" s="98"/>
      <c r="AP191" s="98"/>
      <c r="AQ191" s="98"/>
      <c r="AR191" s="98"/>
    </row>
    <row r="192" spans="15:44" ht="16.899999999999999" customHeight="1">
      <c r="O192" s="97"/>
      <c r="P192" s="97"/>
      <c r="Q192" s="97"/>
      <c r="R192" s="97"/>
      <c r="S192" s="97"/>
      <c r="T192" s="97"/>
      <c r="U192" s="97"/>
      <c r="V192" s="97"/>
      <c r="W192" s="97"/>
      <c r="X192" s="97"/>
      <c r="Y192" s="97"/>
      <c r="Z192" s="97"/>
      <c r="AA192" s="97"/>
      <c r="AB192" s="97"/>
      <c r="AC192" s="97"/>
      <c r="AD192" s="97"/>
      <c r="AE192" s="97"/>
      <c r="AF192" s="97"/>
      <c r="AG192" s="97"/>
      <c r="AH192" s="97"/>
      <c r="AI192" s="98"/>
      <c r="AJ192" s="98"/>
      <c r="AK192" s="98"/>
      <c r="AL192" s="98"/>
      <c r="AM192" s="98"/>
      <c r="AN192" s="98"/>
      <c r="AO192" s="98"/>
      <c r="AP192" s="98"/>
      <c r="AQ192" s="98"/>
      <c r="AR192" s="98"/>
    </row>
    <row r="193" spans="15:44" ht="16.899999999999999" customHeight="1">
      <c r="O193" s="97"/>
      <c r="P193" s="97"/>
      <c r="Q193" s="97"/>
      <c r="R193" s="97"/>
      <c r="S193" s="97"/>
      <c r="T193" s="97"/>
      <c r="U193" s="97"/>
      <c r="V193" s="97"/>
      <c r="W193" s="97"/>
      <c r="X193" s="97"/>
      <c r="Y193" s="97"/>
      <c r="Z193" s="97"/>
      <c r="AA193" s="97"/>
      <c r="AB193" s="97"/>
      <c r="AC193" s="97"/>
      <c r="AD193" s="97"/>
      <c r="AE193" s="97"/>
      <c r="AF193" s="97"/>
      <c r="AG193" s="97"/>
      <c r="AH193" s="97"/>
      <c r="AI193" s="98"/>
      <c r="AJ193" s="98"/>
      <c r="AK193" s="98"/>
      <c r="AL193" s="98"/>
      <c r="AM193" s="98"/>
      <c r="AN193" s="98"/>
      <c r="AO193" s="98"/>
      <c r="AP193" s="98"/>
      <c r="AQ193" s="98"/>
      <c r="AR193" s="98"/>
    </row>
    <row r="194" spans="15:44" ht="16.899999999999999" customHeight="1">
      <c r="O194" s="97"/>
      <c r="P194" s="97"/>
      <c r="Q194" s="97"/>
      <c r="R194" s="97"/>
      <c r="S194" s="97"/>
      <c r="T194" s="97"/>
      <c r="U194" s="97"/>
      <c r="V194" s="97"/>
      <c r="W194" s="97"/>
      <c r="X194" s="97"/>
      <c r="Y194" s="97"/>
      <c r="Z194" s="97"/>
      <c r="AA194" s="97"/>
      <c r="AB194" s="97"/>
      <c r="AC194" s="97"/>
      <c r="AD194" s="97"/>
      <c r="AE194" s="97"/>
      <c r="AF194" s="97"/>
      <c r="AG194" s="97"/>
      <c r="AH194" s="97"/>
      <c r="AI194" s="98"/>
      <c r="AJ194" s="98"/>
      <c r="AK194" s="98"/>
      <c r="AL194" s="98"/>
      <c r="AM194" s="98"/>
      <c r="AN194" s="98"/>
      <c r="AO194" s="98"/>
      <c r="AP194" s="98"/>
      <c r="AQ194" s="98"/>
      <c r="AR194" s="98"/>
    </row>
    <row r="195" spans="15:44" ht="16.899999999999999" customHeight="1">
      <c r="O195" s="97"/>
      <c r="P195" s="97"/>
      <c r="Q195" s="97"/>
      <c r="R195" s="97"/>
      <c r="S195" s="97"/>
      <c r="T195" s="97"/>
      <c r="U195" s="97"/>
      <c r="V195" s="97"/>
      <c r="W195" s="97"/>
      <c r="X195" s="97"/>
      <c r="Y195" s="97"/>
      <c r="Z195" s="97"/>
      <c r="AA195" s="97"/>
      <c r="AB195" s="97"/>
      <c r="AC195" s="97"/>
      <c r="AD195" s="97"/>
      <c r="AE195" s="97"/>
      <c r="AF195" s="97"/>
      <c r="AG195" s="97"/>
      <c r="AH195" s="97"/>
      <c r="AI195" s="98"/>
      <c r="AJ195" s="98"/>
      <c r="AK195" s="98"/>
      <c r="AL195" s="98"/>
      <c r="AM195" s="98"/>
      <c r="AN195" s="98"/>
      <c r="AO195" s="98"/>
      <c r="AP195" s="98"/>
      <c r="AQ195" s="98"/>
      <c r="AR195" s="98"/>
    </row>
    <row r="196" spans="15:44" ht="16.899999999999999" customHeight="1">
      <c r="O196" s="97"/>
      <c r="P196" s="97"/>
      <c r="Q196" s="97"/>
      <c r="R196" s="97"/>
      <c r="S196" s="97"/>
      <c r="T196" s="97"/>
      <c r="U196" s="97"/>
      <c r="V196" s="97"/>
      <c r="W196" s="97"/>
      <c r="X196" s="97"/>
      <c r="Y196" s="97"/>
      <c r="Z196" s="97"/>
      <c r="AA196" s="97"/>
      <c r="AB196" s="97"/>
      <c r="AC196" s="97"/>
      <c r="AD196" s="97"/>
      <c r="AE196" s="97"/>
      <c r="AF196" s="97"/>
      <c r="AG196" s="97"/>
      <c r="AH196" s="97"/>
      <c r="AI196" s="98"/>
      <c r="AJ196" s="98"/>
      <c r="AK196" s="98"/>
      <c r="AL196" s="98"/>
      <c r="AM196" s="98"/>
      <c r="AN196" s="98"/>
      <c r="AO196" s="98"/>
      <c r="AP196" s="98"/>
      <c r="AQ196" s="98"/>
      <c r="AR196" s="98"/>
    </row>
    <row r="197" spans="15:44" ht="16.899999999999999" customHeight="1">
      <c r="O197" s="97"/>
      <c r="P197" s="97"/>
      <c r="Q197" s="97"/>
      <c r="R197" s="97"/>
      <c r="S197" s="97"/>
      <c r="T197" s="97"/>
      <c r="U197" s="97"/>
      <c r="V197" s="97"/>
      <c r="W197" s="97"/>
      <c r="X197" s="97"/>
      <c r="Y197" s="97"/>
      <c r="Z197" s="97"/>
      <c r="AA197" s="97"/>
      <c r="AB197" s="97"/>
      <c r="AC197" s="97"/>
      <c r="AD197" s="97"/>
      <c r="AE197" s="97"/>
      <c r="AF197" s="97"/>
      <c r="AG197" s="97"/>
      <c r="AH197" s="97"/>
      <c r="AI197" s="98"/>
      <c r="AJ197" s="98"/>
      <c r="AK197" s="98"/>
      <c r="AL197" s="98"/>
      <c r="AM197" s="98"/>
      <c r="AN197" s="98"/>
      <c r="AO197" s="98"/>
      <c r="AP197" s="98"/>
      <c r="AQ197" s="98"/>
      <c r="AR197" s="98"/>
    </row>
    <row r="198" spans="15:44" ht="16.899999999999999" customHeight="1">
      <c r="O198" s="97"/>
      <c r="P198" s="97"/>
      <c r="Q198" s="97"/>
      <c r="R198" s="97"/>
      <c r="S198" s="97"/>
      <c r="T198" s="97"/>
      <c r="U198" s="97"/>
      <c r="V198" s="97"/>
      <c r="W198" s="97"/>
      <c r="X198" s="97"/>
      <c r="Y198" s="97"/>
      <c r="Z198" s="97"/>
      <c r="AA198" s="97"/>
      <c r="AB198" s="97"/>
      <c r="AC198" s="97"/>
      <c r="AD198" s="97"/>
      <c r="AE198" s="97"/>
      <c r="AF198" s="97"/>
      <c r="AG198" s="97"/>
      <c r="AH198" s="97"/>
      <c r="AI198" s="98"/>
      <c r="AJ198" s="98"/>
      <c r="AK198" s="98"/>
      <c r="AL198" s="98"/>
      <c r="AM198" s="98"/>
      <c r="AN198" s="98"/>
      <c r="AO198" s="98"/>
      <c r="AP198" s="98"/>
      <c r="AQ198" s="98"/>
      <c r="AR198" s="98"/>
    </row>
    <row r="199" spans="15:44" ht="16.899999999999999" customHeight="1">
      <c r="O199" s="97"/>
      <c r="P199" s="97"/>
      <c r="Q199" s="97"/>
      <c r="R199" s="97"/>
      <c r="S199" s="97"/>
      <c r="T199" s="97"/>
      <c r="U199" s="97"/>
      <c r="V199" s="97"/>
      <c r="W199" s="97"/>
      <c r="X199" s="97"/>
      <c r="Y199" s="97"/>
      <c r="Z199" s="97"/>
      <c r="AA199" s="97"/>
      <c r="AB199" s="97"/>
      <c r="AC199" s="97"/>
      <c r="AD199" s="97"/>
      <c r="AE199" s="97"/>
      <c r="AF199" s="97"/>
      <c r="AG199" s="97"/>
      <c r="AH199" s="97"/>
      <c r="AI199" s="98"/>
      <c r="AJ199" s="98"/>
      <c r="AK199" s="98"/>
      <c r="AL199" s="98"/>
      <c r="AM199" s="98"/>
      <c r="AN199" s="98"/>
      <c r="AO199" s="98"/>
      <c r="AP199" s="98"/>
      <c r="AQ199" s="98"/>
      <c r="AR199" s="98"/>
    </row>
    <row r="200" spans="15:44" ht="16.899999999999999" customHeight="1">
      <c r="O200" s="97"/>
      <c r="P200" s="97"/>
      <c r="Q200" s="97"/>
      <c r="R200" s="97"/>
      <c r="S200" s="97"/>
      <c r="T200" s="97"/>
      <c r="U200" s="97"/>
      <c r="V200" s="97"/>
      <c r="W200" s="97"/>
      <c r="X200" s="97"/>
      <c r="Y200" s="97"/>
      <c r="Z200" s="97"/>
      <c r="AA200" s="97"/>
      <c r="AB200" s="97"/>
      <c r="AC200" s="97"/>
      <c r="AD200" s="97"/>
      <c r="AE200" s="97"/>
      <c r="AF200" s="97"/>
      <c r="AG200" s="97"/>
      <c r="AH200" s="97"/>
      <c r="AI200" s="98"/>
      <c r="AJ200" s="98"/>
      <c r="AK200" s="98"/>
      <c r="AL200" s="98"/>
      <c r="AM200" s="98"/>
      <c r="AN200" s="98"/>
      <c r="AO200" s="98"/>
      <c r="AP200" s="98"/>
      <c r="AQ200" s="98"/>
      <c r="AR200" s="98"/>
    </row>
    <row r="201" spans="15:44" ht="16.899999999999999" customHeight="1">
      <c r="O201" s="97"/>
      <c r="P201" s="97"/>
      <c r="Q201" s="97"/>
      <c r="R201" s="97"/>
      <c r="S201" s="97"/>
      <c r="T201" s="97"/>
      <c r="U201" s="97"/>
      <c r="V201" s="97"/>
      <c r="W201" s="97"/>
      <c r="X201" s="97"/>
      <c r="Y201" s="97"/>
      <c r="Z201" s="97"/>
      <c r="AA201" s="97"/>
      <c r="AB201" s="97"/>
      <c r="AC201" s="97"/>
      <c r="AD201" s="97"/>
      <c r="AE201" s="97"/>
      <c r="AF201" s="97"/>
      <c r="AG201" s="97"/>
      <c r="AH201" s="97"/>
      <c r="AI201" s="98"/>
      <c r="AJ201" s="98"/>
      <c r="AK201" s="98"/>
      <c r="AL201" s="98"/>
      <c r="AM201" s="98"/>
      <c r="AN201" s="98"/>
      <c r="AO201" s="98"/>
      <c r="AP201" s="98"/>
      <c r="AQ201" s="98"/>
      <c r="AR201" s="98"/>
    </row>
    <row r="202" spans="15:44" ht="16.899999999999999" customHeight="1">
      <c r="O202" s="97"/>
      <c r="P202" s="97"/>
      <c r="Q202" s="97"/>
      <c r="R202" s="97"/>
      <c r="S202" s="97"/>
      <c r="T202" s="97"/>
      <c r="U202" s="97"/>
      <c r="V202" s="97"/>
      <c r="W202" s="97"/>
      <c r="X202" s="97"/>
      <c r="Y202" s="97"/>
      <c r="Z202" s="97"/>
      <c r="AA202" s="97"/>
      <c r="AB202" s="97"/>
      <c r="AC202" s="97"/>
      <c r="AD202" s="97"/>
      <c r="AE202" s="97"/>
      <c r="AF202" s="97"/>
      <c r="AG202" s="97"/>
      <c r="AH202" s="97"/>
      <c r="AI202" s="98"/>
      <c r="AJ202" s="98"/>
      <c r="AK202" s="98"/>
      <c r="AL202" s="98"/>
      <c r="AM202" s="98"/>
      <c r="AN202" s="98"/>
      <c r="AO202" s="98"/>
      <c r="AP202" s="98"/>
      <c r="AQ202" s="98"/>
      <c r="AR202" s="98"/>
    </row>
    <row r="203" spans="15:44" ht="16.899999999999999" customHeight="1">
      <c r="O203" s="97"/>
      <c r="P203" s="97"/>
      <c r="Q203" s="97"/>
      <c r="R203" s="97"/>
      <c r="S203" s="97"/>
      <c r="T203" s="97"/>
      <c r="U203" s="97"/>
      <c r="V203" s="97"/>
      <c r="W203" s="97"/>
      <c r="X203" s="97"/>
      <c r="Y203" s="97"/>
      <c r="Z203" s="97"/>
      <c r="AA203" s="97"/>
      <c r="AB203" s="97"/>
      <c r="AC203" s="97"/>
      <c r="AD203" s="97"/>
      <c r="AE203" s="97"/>
      <c r="AF203" s="97"/>
      <c r="AG203" s="97"/>
      <c r="AH203" s="97"/>
      <c r="AI203" s="98"/>
      <c r="AJ203" s="98"/>
      <c r="AK203" s="98"/>
      <c r="AL203" s="98"/>
      <c r="AM203" s="98"/>
      <c r="AN203" s="98"/>
      <c r="AO203" s="98"/>
      <c r="AP203" s="98"/>
      <c r="AQ203" s="98"/>
      <c r="AR203" s="98"/>
    </row>
    <row r="204" spans="15:44" ht="16.899999999999999" customHeight="1">
      <c r="O204" s="97"/>
      <c r="P204" s="97"/>
      <c r="Q204" s="97"/>
      <c r="R204" s="97"/>
      <c r="S204" s="97"/>
      <c r="T204" s="97"/>
      <c r="U204" s="97"/>
      <c r="V204" s="97"/>
      <c r="W204" s="97"/>
      <c r="X204" s="97"/>
      <c r="Y204" s="97"/>
      <c r="Z204" s="97"/>
      <c r="AA204" s="97"/>
      <c r="AB204" s="97"/>
      <c r="AC204" s="97"/>
      <c r="AD204" s="97"/>
      <c r="AE204" s="97"/>
      <c r="AF204" s="97"/>
      <c r="AG204" s="97"/>
      <c r="AH204" s="97"/>
      <c r="AI204" s="98"/>
      <c r="AJ204" s="98"/>
      <c r="AK204" s="98"/>
      <c r="AL204" s="98"/>
      <c r="AM204" s="98"/>
      <c r="AN204" s="98"/>
      <c r="AO204" s="98"/>
      <c r="AP204" s="98"/>
      <c r="AQ204" s="98"/>
      <c r="AR204" s="98"/>
    </row>
    <row r="205" spans="15:44" ht="16.899999999999999" customHeight="1">
      <c r="O205" s="97"/>
      <c r="P205" s="97"/>
      <c r="Q205" s="97"/>
      <c r="R205" s="97"/>
      <c r="S205" s="97"/>
      <c r="T205" s="97"/>
      <c r="U205" s="97"/>
      <c r="V205" s="97"/>
      <c r="W205" s="97"/>
      <c r="X205" s="97"/>
      <c r="Y205" s="97"/>
      <c r="Z205" s="97"/>
      <c r="AA205" s="97"/>
      <c r="AB205" s="97"/>
      <c r="AC205" s="97"/>
      <c r="AD205" s="97"/>
      <c r="AE205" s="97"/>
      <c r="AF205" s="97"/>
      <c r="AG205" s="97"/>
      <c r="AH205" s="97"/>
      <c r="AI205" s="98"/>
      <c r="AJ205" s="98"/>
      <c r="AK205" s="98"/>
      <c r="AL205" s="98"/>
      <c r="AM205" s="98"/>
      <c r="AN205" s="98"/>
      <c r="AO205" s="98"/>
      <c r="AP205" s="98"/>
      <c r="AQ205" s="98"/>
      <c r="AR205" s="98"/>
    </row>
    <row r="206" spans="15:44" ht="16.899999999999999" customHeight="1">
      <c r="O206" s="97"/>
      <c r="P206" s="97"/>
      <c r="Q206" s="97"/>
      <c r="R206" s="97"/>
      <c r="S206" s="97"/>
      <c r="T206" s="97"/>
      <c r="U206" s="97"/>
      <c r="V206" s="97"/>
      <c r="W206" s="97"/>
      <c r="X206" s="97"/>
      <c r="Y206" s="97"/>
      <c r="Z206" s="97"/>
      <c r="AA206" s="97"/>
      <c r="AB206" s="97"/>
      <c r="AC206" s="97"/>
      <c r="AD206" s="97"/>
      <c r="AE206" s="97"/>
      <c r="AF206" s="97"/>
      <c r="AG206" s="97"/>
      <c r="AH206" s="97"/>
      <c r="AI206" s="98"/>
      <c r="AJ206" s="98"/>
      <c r="AK206" s="98"/>
      <c r="AL206" s="98"/>
      <c r="AM206" s="98"/>
      <c r="AN206" s="98"/>
      <c r="AO206" s="98"/>
      <c r="AP206" s="98"/>
      <c r="AQ206" s="98"/>
      <c r="AR206" s="98"/>
    </row>
    <row r="207" spans="15:44" ht="16.899999999999999" customHeight="1">
      <c r="O207" s="97"/>
      <c r="P207" s="97"/>
      <c r="Q207" s="97"/>
      <c r="R207" s="97"/>
      <c r="S207" s="97"/>
      <c r="T207" s="97"/>
      <c r="U207" s="97"/>
      <c r="V207" s="97"/>
      <c r="W207" s="97"/>
      <c r="X207" s="97"/>
      <c r="Y207" s="97"/>
      <c r="Z207" s="97"/>
      <c r="AA207" s="97"/>
      <c r="AB207" s="97"/>
      <c r="AC207" s="97"/>
      <c r="AD207" s="97"/>
      <c r="AE207" s="97"/>
      <c r="AF207" s="97"/>
      <c r="AG207" s="97"/>
      <c r="AH207" s="97"/>
      <c r="AI207" s="98"/>
      <c r="AJ207" s="98"/>
      <c r="AK207" s="98"/>
      <c r="AL207" s="98"/>
      <c r="AM207" s="98"/>
      <c r="AN207" s="98"/>
      <c r="AO207" s="98"/>
      <c r="AP207" s="98"/>
      <c r="AQ207" s="98"/>
      <c r="AR207" s="98"/>
    </row>
    <row r="208" spans="15:44" ht="16.899999999999999" customHeight="1">
      <c r="O208" s="97"/>
      <c r="P208" s="97"/>
      <c r="Q208" s="97"/>
      <c r="R208" s="97"/>
      <c r="S208" s="97"/>
      <c r="T208" s="97"/>
      <c r="U208" s="97"/>
      <c r="V208" s="97"/>
      <c r="W208" s="97"/>
      <c r="X208" s="97"/>
      <c r="Y208" s="97"/>
      <c r="Z208" s="97"/>
      <c r="AA208" s="97"/>
      <c r="AB208" s="97"/>
      <c r="AC208" s="97"/>
      <c r="AD208" s="97"/>
      <c r="AE208" s="97"/>
      <c r="AF208" s="97"/>
      <c r="AG208" s="97"/>
      <c r="AH208" s="97"/>
      <c r="AI208" s="98"/>
      <c r="AJ208" s="98"/>
      <c r="AK208" s="98"/>
      <c r="AL208" s="98"/>
      <c r="AM208" s="98"/>
      <c r="AN208" s="98"/>
      <c r="AO208" s="98"/>
      <c r="AP208" s="98"/>
      <c r="AQ208" s="98"/>
      <c r="AR208" s="98"/>
    </row>
    <row r="209" spans="15:44" ht="16.899999999999999" customHeight="1">
      <c r="O209" s="97"/>
      <c r="P209" s="97"/>
      <c r="Q209" s="97"/>
      <c r="R209" s="97"/>
      <c r="S209" s="97"/>
      <c r="T209" s="97"/>
      <c r="U209" s="97"/>
      <c r="V209" s="97"/>
      <c r="W209" s="97"/>
      <c r="X209" s="97"/>
      <c r="Y209" s="97"/>
      <c r="Z209" s="97"/>
      <c r="AA209" s="97"/>
      <c r="AB209" s="97"/>
      <c r="AC209" s="97"/>
      <c r="AD209" s="97"/>
      <c r="AE209" s="97"/>
      <c r="AF209" s="97"/>
      <c r="AG209" s="97"/>
      <c r="AH209" s="97"/>
      <c r="AI209" s="98"/>
      <c r="AJ209" s="98"/>
      <c r="AK209" s="98"/>
      <c r="AL209" s="98"/>
      <c r="AM209" s="98"/>
      <c r="AN209" s="98"/>
      <c r="AO209" s="98"/>
      <c r="AP209" s="98"/>
      <c r="AQ209" s="98"/>
      <c r="AR209" s="98"/>
    </row>
    <row r="210" spans="15:44" ht="16.899999999999999" customHeight="1">
      <c r="O210" s="97"/>
      <c r="P210" s="97"/>
      <c r="Q210" s="97"/>
      <c r="R210" s="97"/>
      <c r="S210" s="97"/>
      <c r="T210" s="97"/>
      <c r="U210" s="97"/>
      <c r="V210" s="97"/>
      <c r="W210" s="97"/>
      <c r="X210" s="97"/>
      <c r="Y210" s="97"/>
      <c r="Z210" s="97"/>
      <c r="AA210" s="97"/>
      <c r="AB210" s="97"/>
      <c r="AC210" s="97"/>
      <c r="AD210" s="97"/>
      <c r="AE210" s="97"/>
      <c r="AF210" s="97"/>
      <c r="AG210" s="97"/>
      <c r="AH210" s="97"/>
      <c r="AI210" s="98"/>
      <c r="AJ210" s="98"/>
      <c r="AK210" s="98"/>
      <c r="AL210" s="98"/>
      <c r="AM210" s="98"/>
      <c r="AN210" s="98"/>
      <c r="AO210" s="98"/>
      <c r="AP210" s="98"/>
      <c r="AQ210" s="98"/>
      <c r="AR210" s="98"/>
    </row>
    <row r="211" spans="15:44" ht="16.899999999999999" customHeight="1">
      <c r="O211" s="97"/>
      <c r="P211" s="97"/>
      <c r="Q211" s="97"/>
      <c r="R211" s="97"/>
      <c r="S211" s="97"/>
      <c r="T211" s="97"/>
      <c r="U211" s="97"/>
      <c r="V211" s="97"/>
      <c r="W211" s="97"/>
      <c r="X211" s="97"/>
      <c r="Y211" s="97"/>
      <c r="Z211" s="97"/>
      <c r="AA211" s="97"/>
      <c r="AB211" s="97"/>
      <c r="AC211" s="97"/>
      <c r="AD211" s="97"/>
      <c r="AE211" s="97"/>
      <c r="AF211" s="97"/>
      <c r="AG211" s="97"/>
      <c r="AH211" s="97"/>
      <c r="AI211" s="98"/>
      <c r="AJ211" s="98"/>
      <c r="AK211" s="98"/>
      <c r="AL211" s="98"/>
      <c r="AM211" s="98"/>
      <c r="AN211" s="98"/>
      <c r="AO211" s="98"/>
      <c r="AP211" s="98"/>
      <c r="AQ211" s="98"/>
      <c r="AR211" s="98"/>
    </row>
    <row r="212" spans="15:44" ht="16.899999999999999" customHeight="1">
      <c r="O212" s="97"/>
      <c r="P212" s="97"/>
      <c r="Q212" s="97"/>
      <c r="R212" s="97"/>
      <c r="S212" s="97"/>
      <c r="T212" s="97"/>
      <c r="U212" s="97"/>
      <c r="V212" s="97"/>
      <c r="W212" s="97"/>
      <c r="X212" s="97"/>
      <c r="Y212" s="97"/>
      <c r="Z212" s="97"/>
      <c r="AA212" s="97"/>
      <c r="AB212" s="97"/>
      <c r="AC212" s="97"/>
      <c r="AD212" s="97"/>
      <c r="AE212" s="97"/>
      <c r="AF212" s="97"/>
      <c r="AG212" s="97"/>
      <c r="AH212" s="97"/>
      <c r="AI212" s="98"/>
      <c r="AJ212" s="98"/>
      <c r="AK212" s="98"/>
      <c r="AL212" s="98"/>
      <c r="AM212" s="98"/>
      <c r="AN212" s="98"/>
      <c r="AO212" s="98"/>
      <c r="AP212" s="98"/>
      <c r="AQ212" s="98"/>
      <c r="AR212" s="98"/>
    </row>
    <row r="213" spans="15:44" ht="16.899999999999999" customHeight="1">
      <c r="O213" s="97"/>
      <c r="P213" s="97"/>
      <c r="Q213" s="97"/>
      <c r="R213" s="97"/>
      <c r="S213" s="97"/>
      <c r="T213" s="97"/>
      <c r="U213" s="97"/>
      <c r="V213" s="97"/>
      <c r="W213" s="97"/>
      <c r="X213" s="97"/>
      <c r="Y213" s="97"/>
      <c r="Z213" s="97"/>
      <c r="AA213" s="97"/>
      <c r="AB213" s="97"/>
      <c r="AC213" s="97"/>
      <c r="AD213" s="97"/>
      <c r="AE213" s="97"/>
      <c r="AF213" s="97"/>
      <c r="AG213" s="97"/>
      <c r="AH213" s="97"/>
      <c r="AI213" s="98"/>
      <c r="AJ213" s="98"/>
      <c r="AK213" s="98"/>
      <c r="AL213" s="98"/>
      <c r="AM213" s="98"/>
      <c r="AN213" s="98"/>
      <c r="AO213" s="98"/>
      <c r="AP213" s="98"/>
      <c r="AQ213" s="98"/>
      <c r="AR213" s="98"/>
    </row>
    <row r="214" spans="15:44" ht="16.899999999999999" customHeight="1">
      <c r="O214" s="97"/>
      <c r="P214" s="97"/>
      <c r="Q214" s="97"/>
      <c r="R214" s="97"/>
      <c r="S214" s="97"/>
      <c r="T214" s="97"/>
      <c r="U214" s="97"/>
      <c r="V214" s="97"/>
      <c r="W214" s="97"/>
      <c r="X214" s="97"/>
      <c r="Y214" s="97"/>
      <c r="Z214" s="97"/>
      <c r="AA214" s="97"/>
      <c r="AB214" s="97"/>
      <c r="AC214" s="97"/>
      <c r="AD214" s="97"/>
      <c r="AE214" s="97"/>
      <c r="AF214" s="97"/>
      <c r="AG214" s="97"/>
      <c r="AH214" s="97"/>
      <c r="AI214" s="98"/>
      <c r="AJ214" s="98"/>
      <c r="AK214" s="98"/>
      <c r="AL214" s="98"/>
      <c r="AM214" s="98"/>
      <c r="AN214" s="98"/>
      <c r="AO214" s="98"/>
      <c r="AP214" s="98"/>
      <c r="AQ214" s="98"/>
      <c r="AR214" s="98"/>
    </row>
    <row r="215" spans="15:44" ht="16.899999999999999" customHeight="1">
      <c r="O215" s="97"/>
      <c r="P215" s="97"/>
      <c r="Q215" s="97"/>
      <c r="R215" s="97"/>
      <c r="S215" s="97"/>
      <c r="T215" s="97"/>
      <c r="U215" s="97"/>
      <c r="V215" s="97"/>
      <c r="W215" s="97"/>
      <c r="X215" s="97"/>
      <c r="Y215" s="97"/>
      <c r="Z215" s="97"/>
      <c r="AA215" s="97"/>
      <c r="AB215" s="97"/>
      <c r="AC215" s="97"/>
      <c r="AD215" s="97"/>
      <c r="AE215" s="97"/>
      <c r="AF215" s="97"/>
      <c r="AG215" s="97"/>
      <c r="AH215" s="97"/>
      <c r="AI215" s="98"/>
      <c r="AJ215" s="98"/>
      <c r="AK215" s="98"/>
      <c r="AL215" s="98"/>
      <c r="AM215" s="98"/>
      <c r="AN215" s="98"/>
      <c r="AO215" s="98"/>
      <c r="AP215" s="98"/>
      <c r="AQ215" s="98"/>
      <c r="AR215" s="98"/>
    </row>
    <row r="216" spans="15:44" ht="16.899999999999999" customHeight="1">
      <c r="O216" s="97"/>
      <c r="P216" s="97"/>
      <c r="Q216" s="97"/>
      <c r="R216" s="97"/>
      <c r="S216" s="97"/>
      <c r="T216" s="97"/>
      <c r="U216" s="97"/>
      <c r="V216" s="97"/>
      <c r="W216" s="97"/>
      <c r="X216" s="97"/>
      <c r="Y216" s="97"/>
      <c r="Z216" s="97"/>
      <c r="AA216" s="97"/>
      <c r="AB216" s="97"/>
      <c r="AC216" s="97"/>
      <c r="AD216" s="97"/>
      <c r="AE216" s="97"/>
      <c r="AF216" s="97"/>
      <c r="AG216" s="97"/>
      <c r="AH216" s="97"/>
      <c r="AI216" s="98"/>
      <c r="AJ216" s="98"/>
      <c r="AK216" s="98"/>
      <c r="AL216" s="98"/>
      <c r="AM216" s="98"/>
      <c r="AN216" s="98"/>
      <c r="AO216" s="98"/>
      <c r="AP216" s="98"/>
      <c r="AQ216" s="98"/>
      <c r="AR216" s="98"/>
    </row>
    <row r="217" spans="15:44" ht="16.899999999999999" customHeight="1">
      <c r="O217" s="97"/>
      <c r="P217" s="97"/>
      <c r="Q217" s="97"/>
      <c r="R217" s="97"/>
      <c r="S217" s="97"/>
      <c r="T217" s="97"/>
      <c r="U217" s="97"/>
      <c r="V217" s="97"/>
      <c r="W217" s="97"/>
      <c r="X217" s="97"/>
      <c r="Y217" s="97"/>
      <c r="Z217" s="97"/>
      <c r="AA217" s="97"/>
      <c r="AB217" s="97"/>
      <c r="AC217" s="97"/>
      <c r="AD217" s="97"/>
      <c r="AE217" s="97"/>
      <c r="AF217" s="97"/>
      <c r="AG217" s="97"/>
      <c r="AH217" s="97"/>
      <c r="AI217" s="98"/>
      <c r="AJ217" s="98"/>
      <c r="AK217" s="98"/>
      <c r="AL217" s="98"/>
      <c r="AM217" s="98"/>
      <c r="AN217" s="98"/>
      <c r="AO217" s="98"/>
      <c r="AP217" s="98"/>
      <c r="AQ217" s="98"/>
      <c r="AR217" s="98"/>
    </row>
    <row r="218" spans="15:44" ht="16.899999999999999" customHeight="1">
      <c r="O218" s="97"/>
      <c r="P218" s="97"/>
      <c r="Q218" s="97"/>
      <c r="R218" s="97"/>
      <c r="S218" s="97"/>
      <c r="T218" s="97"/>
      <c r="U218" s="97"/>
      <c r="V218" s="97"/>
      <c r="W218" s="97"/>
      <c r="X218" s="97"/>
      <c r="Y218" s="97"/>
      <c r="Z218" s="97"/>
      <c r="AA218" s="97"/>
      <c r="AB218" s="97"/>
      <c r="AC218" s="97"/>
      <c r="AD218" s="97"/>
      <c r="AE218" s="97"/>
      <c r="AF218" s="97"/>
      <c r="AG218" s="97"/>
      <c r="AH218" s="97"/>
      <c r="AI218" s="98"/>
      <c r="AJ218" s="98"/>
      <c r="AK218" s="98"/>
      <c r="AL218" s="98"/>
      <c r="AM218" s="98"/>
      <c r="AN218" s="98"/>
      <c r="AO218" s="98"/>
      <c r="AP218" s="98"/>
      <c r="AQ218" s="98"/>
      <c r="AR218" s="98"/>
    </row>
    <row r="219" spans="15:44" ht="16.899999999999999" customHeight="1">
      <c r="O219" s="97"/>
      <c r="P219" s="97"/>
      <c r="Q219" s="97"/>
      <c r="R219" s="97"/>
      <c r="S219" s="97"/>
      <c r="T219" s="97"/>
      <c r="U219" s="97"/>
      <c r="V219" s="97"/>
      <c r="W219" s="97"/>
      <c r="X219" s="97"/>
      <c r="Y219" s="97"/>
      <c r="Z219" s="97"/>
      <c r="AA219" s="97"/>
      <c r="AB219" s="97"/>
      <c r="AC219" s="97"/>
      <c r="AD219" s="97"/>
      <c r="AE219" s="97"/>
      <c r="AF219" s="97"/>
      <c r="AG219" s="97"/>
      <c r="AH219" s="97"/>
      <c r="AI219" s="98"/>
      <c r="AJ219" s="98"/>
      <c r="AK219" s="98"/>
      <c r="AL219" s="98"/>
      <c r="AM219" s="98"/>
      <c r="AN219" s="98"/>
      <c r="AO219" s="98"/>
      <c r="AP219" s="98"/>
      <c r="AQ219" s="98"/>
      <c r="AR219" s="98"/>
    </row>
    <row r="220" spans="15:44" ht="16.899999999999999" customHeight="1">
      <c r="O220" s="97"/>
      <c r="P220" s="97"/>
      <c r="Q220" s="97"/>
      <c r="R220" s="97"/>
      <c r="S220" s="97"/>
      <c r="T220" s="97"/>
      <c r="U220" s="97"/>
      <c r="V220" s="97"/>
      <c r="W220" s="97"/>
      <c r="X220" s="97"/>
      <c r="Y220" s="97"/>
      <c r="Z220" s="97"/>
      <c r="AA220" s="97"/>
      <c r="AB220" s="97"/>
      <c r="AC220" s="97"/>
      <c r="AD220" s="97"/>
      <c r="AE220" s="97"/>
      <c r="AF220" s="97"/>
      <c r="AG220" s="97"/>
      <c r="AH220" s="97"/>
      <c r="AI220" s="98"/>
      <c r="AJ220" s="98"/>
      <c r="AK220" s="98"/>
      <c r="AL220" s="98"/>
      <c r="AM220" s="98"/>
      <c r="AN220" s="98"/>
      <c r="AO220" s="98"/>
      <c r="AP220" s="98"/>
      <c r="AQ220" s="98"/>
      <c r="AR220" s="98"/>
    </row>
    <row r="221" spans="15:44" ht="16.899999999999999" customHeight="1">
      <c r="O221" s="97"/>
      <c r="P221" s="97"/>
      <c r="Q221" s="97"/>
      <c r="R221" s="97"/>
      <c r="S221" s="97"/>
      <c r="T221" s="97"/>
      <c r="U221" s="97"/>
      <c r="V221" s="97"/>
      <c r="W221" s="97"/>
      <c r="X221" s="97"/>
      <c r="Y221" s="97"/>
      <c r="Z221" s="97"/>
      <c r="AA221" s="97"/>
      <c r="AB221" s="97"/>
      <c r="AC221" s="97"/>
      <c r="AD221" s="97"/>
      <c r="AE221" s="97"/>
      <c r="AF221" s="97"/>
      <c r="AG221" s="97"/>
      <c r="AH221" s="97"/>
      <c r="AI221" s="98"/>
      <c r="AJ221" s="98"/>
      <c r="AK221" s="98"/>
      <c r="AL221" s="98"/>
      <c r="AM221" s="98"/>
      <c r="AN221" s="98"/>
      <c r="AO221" s="98"/>
      <c r="AP221" s="98"/>
      <c r="AQ221" s="98"/>
      <c r="AR221" s="98"/>
    </row>
    <row r="222" spans="15:44" ht="16.899999999999999" customHeight="1">
      <c r="O222" s="97"/>
      <c r="P222" s="97"/>
      <c r="Q222" s="97"/>
      <c r="R222" s="97"/>
      <c r="S222" s="97"/>
      <c r="T222" s="97"/>
      <c r="U222" s="97"/>
      <c r="V222" s="97"/>
      <c r="W222" s="97"/>
      <c r="X222" s="97"/>
      <c r="Y222" s="97"/>
      <c r="Z222" s="97"/>
      <c r="AA222" s="97"/>
      <c r="AB222" s="97"/>
      <c r="AC222" s="97"/>
      <c r="AD222" s="97"/>
      <c r="AE222" s="97"/>
      <c r="AF222" s="97"/>
      <c r="AG222" s="97"/>
      <c r="AH222" s="97"/>
      <c r="AI222" s="98"/>
      <c r="AJ222" s="98"/>
      <c r="AK222" s="98"/>
      <c r="AL222" s="98"/>
      <c r="AM222" s="98"/>
      <c r="AN222" s="98"/>
      <c r="AO222" s="98"/>
      <c r="AP222" s="98"/>
      <c r="AQ222" s="98"/>
      <c r="AR222" s="98"/>
    </row>
    <row r="223" spans="15:44" ht="16.899999999999999" customHeight="1">
      <c r="O223" s="97"/>
      <c r="P223" s="97"/>
      <c r="Q223" s="97"/>
      <c r="R223" s="97"/>
      <c r="S223" s="97"/>
      <c r="T223" s="97"/>
      <c r="U223" s="97"/>
      <c r="V223" s="97"/>
      <c r="W223" s="97"/>
      <c r="X223" s="97"/>
      <c r="Y223" s="97"/>
      <c r="Z223" s="97"/>
      <c r="AA223" s="97"/>
      <c r="AB223" s="97"/>
      <c r="AC223" s="97"/>
      <c r="AD223" s="97"/>
      <c r="AE223" s="97"/>
      <c r="AF223" s="97"/>
      <c r="AG223" s="97"/>
      <c r="AH223" s="97"/>
    </row>
    <row r="224" spans="15:44" ht="16.899999999999999" customHeight="1">
      <c r="O224" s="97"/>
      <c r="P224" s="97"/>
      <c r="Q224" s="97"/>
      <c r="R224" s="97"/>
      <c r="S224" s="97"/>
      <c r="T224" s="97"/>
      <c r="U224" s="97"/>
      <c r="V224" s="97"/>
      <c r="W224" s="97"/>
      <c r="X224" s="97"/>
      <c r="Y224" s="97"/>
      <c r="Z224" s="97"/>
      <c r="AA224" s="97"/>
      <c r="AB224" s="97"/>
      <c r="AC224" s="97"/>
      <c r="AD224" s="97"/>
      <c r="AE224" s="97"/>
      <c r="AF224" s="97"/>
      <c r="AG224" s="97"/>
      <c r="AH224" s="97"/>
    </row>
    <row r="225" spans="15:34" ht="16.899999999999999" customHeight="1">
      <c r="O225" s="97"/>
      <c r="P225" s="97"/>
      <c r="Q225" s="97"/>
      <c r="R225" s="97"/>
      <c r="S225" s="97"/>
      <c r="T225" s="97"/>
      <c r="U225" s="97"/>
      <c r="V225" s="97"/>
      <c r="W225" s="97"/>
      <c r="X225" s="97"/>
      <c r="Y225" s="97"/>
      <c r="Z225" s="97"/>
      <c r="AA225" s="97"/>
      <c r="AB225" s="97"/>
      <c r="AC225" s="97"/>
      <c r="AD225" s="97"/>
      <c r="AE225" s="97"/>
      <c r="AF225" s="97"/>
      <c r="AG225" s="97"/>
      <c r="AH225" s="97"/>
    </row>
    <row r="226" spans="15:34" ht="16.899999999999999" customHeight="1">
      <c r="O226" s="97"/>
      <c r="P226" s="97"/>
      <c r="Q226" s="97"/>
      <c r="R226" s="97"/>
      <c r="S226" s="97"/>
      <c r="T226" s="97"/>
      <c r="U226" s="97"/>
      <c r="V226" s="97"/>
      <c r="W226" s="97"/>
      <c r="X226" s="97"/>
      <c r="Y226" s="97"/>
      <c r="Z226" s="97"/>
      <c r="AA226" s="97"/>
      <c r="AB226" s="97"/>
      <c r="AC226" s="97"/>
      <c r="AD226" s="97"/>
      <c r="AE226" s="97"/>
      <c r="AF226" s="97"/>
      <c r="AG226" s="97"/>
      <c r="AH226" s="97"/>
    </row>
    <row r="227" spans="15:34" ht="16.899999999999999" customHeight="1">
      <c r="O227" s="97"/>
      <c r="P227" s="97"/>
      <c r="Q227" s="97"/>
      <c r="R227" s="97"/>
      <c r="S227" s="97"/>
      <c r="T227" s="97"/>
      <c r="U227" s="97"/>
      <c r="V227" s="97"/>
      <c r="W227" s="97"/>
      <c r="X227" s="97"/>
      <c r="Y227" s="97"/>
      <c r="Z227" s="97"/>
      <c r="AA227" s="97"/>
      <c r="AB227" s="97"/>
      <c r="AC227" s="97"/>
      <c r="AD227" s="97"/>
      <c r="AE227" s="97"/>
      <c r="AF227" s="97"/>
      <c r="AG227" s="97"/>
      <c r="AH227" s="97"/>
    </row>
    <row r="228" spans="15:34" ht="16.899999999999999" customHeight="1">
      <c r="O228" s="97"/>
      <c r="P228" s="97"/>
      <c r="Q228" s="97"/>
      <c r="R228" s="97"/>
      <c r="S228" s="97"/>
      <c r="T228" s="97"/>
      <c r="U228" s="97"/>
      <c r="V228" s="97"/>
      <c r="W228" s="97"/>
      <c r="X228" s="97"/>
      <c r="Y228" s="97"/>
      <c r="Z228" s="97"/>
      <c r="AA228" s="97"/>
      <c r="AB228" s="97"/>
      <c r="AC228" s="97"/>
      <c r="AD228" s="97"/>
      <c r="AE228" s="97"/>
      <c r="AF228" s="97"/>
      <c r="AG228" s="97"/>
      <c r="AH228" s="97"/>
    </row>
    <row r="229" spans="15:34" ht="16.899999999999999" customHeight="1">
      <c r="O229" s="97"/>
      <c r="P229" s="97"/>
      <c r="Q229" s="97"/>
      <c r="R229" s="97"/>
      <c r="S229" s="97"/>
      <c r="T229" s="97"/>
      <c r="U229" s="97"/>
      <c r="V229" s="97"/>
      <c r="W229" s="97"/>
      <c r="X229" s="97"/>
      <c r="Y229" s="97"/>
      <c r="Z229" s="97"/>
      <c r="AA229" s="97"/>
      <c r="AB229" s="97"/>
      <c r="AC229" s="97"/>
      <c r="AD229" s="97"/>
      <c r="AE229" s="97"/>
      <c r="AF229" s="97"/>
      <c r="AG229" s="97"/>
      <c r="AH229" s="97"/>
    </row>
    <row r="230" spans="15:34" ht="16.899999999999999" customHeight="1">
      <c r="O230" s="97"/>
      <c r="P230" s="97"/>
      <c r="Q230" s="97"/>
      <c r="R230" s="97"/>
      <c r="S230" s="97"/>
      <c r="T230" s="97"/>
      <c r="U230" s="97"/>
      <c r="V230" s="97"/>
      <c r="W230" s="97"/>
      <c r="X230" s="97"/>
      <c r="Y230" s="97"/>
      <c r="Z230" s="97"/>
      <c r="AA230" s="97"/>
      <c r="AB230" s="97"/>
      <c r="AC230" s="97"/>
      <c r="AD230" s="97"/>
      <c r="AE230" s="97"/>
      <c r="AF230" s="97"/>
      <c r="AG230" s="97"/>
      <c r="AH230" s="97"/>
    </row>
    <row r="231" spans="15:34" ht="16.899999999999999" customHeight="1">
      <c r="O231" s="97"/>
      <c r="P231" s="97"/>
      <c r="Q231" s="97"/>
      <c r="R231" s="97"/>
      <c r="S231" s="97"/>
      <c r="T231" s="97"/>
      <c r="U231" s="97"/>
      <c r="V231" s="97"/>
      <c r="W231" s="97"/>
      <c r="X231" s="97"/>
      <c r="Y231" s="97"/>
      <c r="Z231" s="97"/>
      <c r="AA231" s="97"/>
      <c r="AB231" s="97"/>
      <c r="AC231" s="97"/>
      <c r="AD231" s="97"/>
      <c r="AE231" s="97"/>
      <c r="AF231" s="97"/>
      <c r="AG231" s="97"/>
      <c r="AH231" s="97"/>
    </row>
    <row r="232" spans="15:34" ht="16.899999999999999" customHeight="1">
      <c r="O232" s="97"/>
      <c r="P232" s="97"/>
      <c r="Q232" s="97"/>
      <c r="R232" s="97"/>
      <c r="S232" s="97"/>
      <c r="T232" s="97"/>
      <c r="U232" s="97"/>
      <c r="V232" s="97"/>
      <c r="W232" s="97"/>
      <c r="X232" s="97"/>
      <c r="Y232" s="97"/>
      <c r="Z232" s="97"/>
      <c r="AA232" s="97"/>
      <c r="AB232" s="97"/>
      <c r="AC232" s="97"/>
      <c r="AD232" s="97"/>
      <c r="AE232" s="97"/>
      <c r="AF232" s="97"/>
      <c r="AG232" s="97"/>
      <c r="AH232" s="97"/>
    </row>
    <row r="233" spans="15:34" ht="16.899999999999999" customHeight="1">
      <c r="O233" s="97"/>
      <c r="P233" s="97"/>
      <c r="Q233" s="97"/>
      <c r="R233" s="97"/>
      <c r="S233" s="97"/>
      <c r="T233" s="97"/>
      <c r="U233" s="97"/>
      <c r="V233" s="97"/>
      <c r="W233" s="97"/>
      <c r="X233" s="97"/>
      <c r="Y233" s="97"/>
      <c r="Z233" s="97"/>
      <c r="AA233" s="97"/>
      <c r="AB233" s="97"/>
      <c r="AC233" s="97"/>
      <c r="AD233" s="97"/>
      <c r="AE233" s="97"/>
      <c r="AF233" s="97"/>
      <c r="AG233" s="97"/>
      <c r="AH233" s="97"/>
    </row>
    <row r="234" spans="15:34" ht="16.899999999999999" customHeight="1">
      <c r="O234" s="97"/>
      <c r="P234" s="97"/>
      <c r="Q234" s="97"/>
      <c r="R234" s="97"/>
      <c r="S234" s="97"/>
      <c r="T234" s="97"/>
      <c r="U234" s="97"/>
      <c r="V234" s="97"/>
      <c r="W234" s="97"/>
      <c r="X234" s="97"/>
      <c r="Y234" s="97"/>
      <c r="Z234" s="97"/>
      <c r="AA234" s="97"/>
      <c r="AB234" s="97"/>
      <c r="AC234" s="97"/>
      <c r="AD234" s="97"/>
      <c r="AE234" s="97"/>
      <c r="AF234" s="97"/>
      <c r="AG234" s="97"/>
      <c r="AH234" s="97"/>
    </row>
    <row r="235" spans="15:34" ht="16.899999999999999" customHeight="1">
      <c r="O235" s="97"/>
      <c r="P235" s="97"/>
      <c r="Q235" s="97"/>
      <c r="R235" s="97"/>
      <c r="S235" s="97"/>
      <c r="T235" s="97"/>
      <c r="U235" s="97"/>
      <c r="V235" s="97"/>
      <c r="W235" s="97"/>
      <c r="X235" s="97"/>
      <c r="Y235" s="97"/>
      <c r="Z235" s="97"/>
      <c r="AA235" s="97"/>
      <c r="AB235" s="97"/>
      <c r="AC235" s="97"/>
      <c r="AD235" s="97"/>
      <c r="AE235" s="97"/>
      <c r="AF235" s="97"/>
      <c r="AG235" s="97"/>
      <c r="AH235" s="97"/>
    </row>
    <row r="236" spans="15:34" ht="16.899999999999999" customHeight="1">
      <c r="O236" s="97"/>
      <c r="P236" s="97"/>
      <c r="Q236" s="97"/>
      <c r="R236" s="97"/>
      <c r="S236" s="97"/>
      <c r="T236" s="97"/>
      <c r="U236" s="97"/>
      <c r="V236" s="97"/>
      <c r="W236" s="97"/>
      <c r="X236" s="97"/>
      <c r="Y236" s="97"/>
      <c r="Z236" s="97"/>
      <c r="AA236" s="97"/>
      <c r="AB236" s="97"/>
      <c r="AC236" s="97"/>
      <c r="AD236" s="97"/>
      <c r="AE236" s="97"/>
      <c r="AF236" s="97"/>
      <c r="AG236" s="97"/>
      <c r="AH236" s="97"/>
    </row>
    <row r="237" spans="15:34" ht="16.899999999999999" customHeight="1">
      <c r="O237" s="97"/>
      <c r="P237" s="97"/>
      <c r="Q237" s="97"/>
      <c r="R237" s="97"/>
      <c r="S237" s="97"/>
      <c r="T237" s="97"/>
      <c r="U237" s="97"/>
      <c r="V237" s="97"/>
      <c r="W237" s="97"/>
      <c r="X237" s="97"/>
      <c r="Y237" s="97"/>
      <c r="Z237" s="97"/>
      <c r="AA237" s="97"/>
      <c r="AB237" s="97"/>
      <c r="AC237" s="97"/>
      <c r="AD237" s="97"/>
      <c r="AE237" s="97"/>
      <c r="AF237" s="97"/>
      <c r="AG237" s="97"/>
      <c r="AH237" s="97"/>
    </row>
    <row r="238" spans="15:34" ht="16.899999999999999" customHeight="1">
      <c r="O238" s="97"/>
      <c r="P238" s="97"/>
      <c r="Q238" s="97"/>
      <c r="R238" s="97"/>
      <c r="S238" s="97"/>
      <c r="T238" s="97"/>
      <c r="U238" s="97"/>
      <c r="V238" s="97"/>
      <c r="W238" s="97"/>
      <c r="X238" s="97"/>
      <c r="Y238" s="97"/>
      <c r="Z238" s="97"/>
      <c r="AA238" s="97"/>
      <c r="AB238" s="97"/>
      <c r="AC238" s="97"/>
      <c r="AD238" s="97"/>
      <c r="AE238" s="97"/>
      <c r="AF238" s="97"/>
      <c r="AG238" s="97"/>
      <c r="AH238" s="97"/>
    </row>
    <row r="239" spans="15:34" ht="16.899999999999999" customHeight="1">
      <c r="O239" s="97"/>
      <c r="P239" s="97"/>
      <c r="Q239" s="97"/>
      <c r="R239" s="97"/>
      <c r="S239" s="97"/>
      <c r="T239" s="97"/>
      <c r="U239" s="97"/>
      <c r="V239" s="97"/>
      <c r="W239" s="97"/>
      <c r="X239" s="97"/>
      <c r="Y239" s="97"/>
      <c r="Z239" s="97"/>
      <c r="AA239" s="97"/>
      <c r="AB239" s="97"/>
      <c r="AC239" s="97"/>
      <c r="AD239" s="97"/>
      <c r="AE239" s="97"/>
      <c r="AF239" s="97"/>
      <c r="AG239" s="97"/>
      <c r="AH239" s="97"/>
    </row>
    <row r="240" spans="15:34" ht="16.899999999999999" customHeight="1">
      <c r="O240" s="97"/>
      <c r="P240" s="97"/>
      <c r="Q240" s="97"/>
      <c r="R240" s="97"/>
      <c r="S240" s="97"/>
      <c r="T240" s="97"/>
      <c r="U240" s="97"/>
      <c r="V240" s="97"/>
      <c r="W240" s="97"/>
      <c r="X240" s="97"/>
      <c r="Y240" s="97"/>
      <c r="Z240" s="97"/>
      <c r="AA240" s="97"/>
      <c r="AB240" s="97"/>
      <c r="AC240" s="97"/>
      <c r="AD240" s="97"/>
      <c r="AE240" s="97"/>
      <c r="AF240" s="97"/>
      <c r="AG240" s="97"/>
      <c r="AH240" s="97"/>
    </row>
    <row r="241" spans="15:34" ht="16.899999999999999" customHeight="1">
      <c r="O241" s="97"/>
      <c r="P241" s="97"/>
      <c r="Q241" s="97"/>
      <c r="R241" s="97"/>
      <c r="S241" s="97"/>
      <c r="T241" s="97"/>
      <c r="U241" s="97"/>
      <c r="V241" s="97"/>
      <c r="W241" s="97"/>
      <c r="X241" s="97"/>
      <c r="Y241" s="97"/>
      <c r="Z241" s="97"/>
      <c r="AA241" s="97"/>
      <c r="AB241" s="97"/>
      <c r="AC241" s="97"/>
      <c r="AD241" s="97"/>
      <c r="AE241" s="97"/>
      <c r="AF241" s="97"/>
      <c r="AG241" s="97"/>
      <c r="AH241" s="97"/>
    </row>
    <row r="242" spans="15:34" ht="16.899999999999999" customHeight="1">
      <c r="O242" s="97"/>
      <c r="P242" s="97"/>
      <c r="Q242" s="97"/>
      <c r="R242" s="97"/>
      <c r="S242" s="97"/>
      <c r="T242" s="97"/>
      <c r="U242" s="97"/>
      <c r="V242" s="97"/>
      <c r="W242" s="97"/>
      <c r="X242" s="97"/>
      <c r="Y242" s="97"/>
      <c r="Z242" s="97"/>
      <c r="AA242" s="97"/>
      <c r="AB242" s="97"/>
      <c r="AC242" s="97"/>
      <c r="AD242" s="97"/>
      <c r="AE242" s="97"/>
      <c r="AF242" s="97"/>
      <c r="AG242" s="97"/>
      <c r="AH242" s="97"/>
    </row>
    <row r="243" spans="15:34" ht="16.899999999999999" customHeight="1">
      <c r="O243" s="97"/>
      <c r="P243" s="97"/>
      <c r="Q243" s="97"/>
      <c r="R243" s="97"/>
      <c r="S243" s="97"/>
      <c r="T243" s="97"/>
      <c r="U243" s="97"/>
      <c r="V243" s="97"/>
      <c r="W243" s="97"/>
      <c r="X243" s="97"/>
      <c r="Y243" s="97"/>
      <c r="Z243" s="97"/>
      <c r="AA243" s="97"/>
      <c r="AB243" s="97"/>
      <c r="AC243" s="97"/>
      <c r="AD243" s="97"/>
      <c r="AE243" s="97"/>
      <c r="AF243" s="97"/>
      <c r="AG243" s="97"/>
      <c r="AH243" s="97"/>
    </row>
    <row r="244" spans="15:34" ht="16.899999999999999" customHeight="1">
      <c r="O244" s="97"/>
      <c r="P244" s="97"/>
      <c r="Q244" s="97"/>
      <c r="R244" s="97"/>
      <c r="S244" s="97"/>
      <c r="T244" s="97"/>
      <c r="U244" s="97"/>
      <c r="V244" s="97"/>
      <c r="W244" s="97"/>
      <c r="X244" s="97"/>
      <c r="Y244" s="97"/>
      <c r="Z244" s="97"/>
      <c r="AA244" s="97"/>
      <c r="AB244" s="97"/>
      <c r="AC244" s="97"/>
      <c r="AD244" s="97"/>
      <c r="AE244" s="97"/>
      <c r="AF244" s="97"/>
      <c r="AG244" s="97"/>
      <c r="AH244" s="97"/>
    </row>
    <row r="245" spans="15:34" ht="16.899999999999999" customHeight="1">
      <c r="O245" s="97"/>
      <c r="P245" s="97"/>
      <c r="Q245" s="97"/>
      <c r="R245" s="97"/>
      <c r="S245" s="97"/>
      <c r="T245" s="97"/>
      <c r="U245" s="97"/>
      <c r="V245" s="97"/>
      <c r="W245" s="97"/>
      <c r="X245" s="97"/>
      <c r="Y245" s="97"/>
      <c r="Z245" s="97"/>
      <c r="AA245" s="97"/>
      <c r="AB245" s="97"/>
      <c r="AC245" s="97"/>
      <c r="AD245" s="97"/>
      <c r="AE245" s="97"/>
      <c r="AF245" s="97"/>
      <c r="AG245" s="97"/>
      <c r="AH245" s="97"/>
    </row>
    <row r="246" spans="15:34" ht="16.899999999999999" customHeight="1">
      <c r="O246" s="97"/>
      <c r="P246" s="97"/>
      <c r="Q246" s="97"/>
      <c r="R246" s="97"/>
      <c r="S246" s="97"/>
      <c r="T246" s="97"/>
      <c r="U246" s="97"/>
      <c r="V246" s="97"/>
      <c r="W246" s="97"/>
      <c r="X246" s="97"/>
      <c r="Y246" s="97"/>
      <c r="Z246" s="97"/>
      <c r="AA246" s="97"/>
      <c r="AB246" s="97"/>
      <c r="AC246" s="97"/>
      <c r="AD246" s="97"/>
      <c r="AE246" s="97"/>
      <c r="AF246" s="97"/>
      <c r="AG246" s="97"/>
      <c r="AH246" s="97"/>
    </row>
    <row r="247" spans="15:34" ht="16.899999999999999" customHeight="1">
      <c r="O247" s="97"/>
      <c r="P247" s="97"/>
      <c r="Q247" s="97"/>
      <c r="R247" s="97"/>
      <c r="S247" s="97"/>
      <c r="T247" s="97"/>
      <c r="U247" s="97"/>
      <c r="V247" s="97"/>
      <c r="W247" s="97"/>
      <c r="X247" s="97"/>
      <c r="Y247" s="97"/>
      <c r="Z247" s="97"/>
      <c r="AA247" s="97"/>
      <c r="AB247" s="97"/>
      <c r="AC247" s="97"/>
      <c r="AD247" s="97"/>
      <c r="AE247" s="97"/>
      <c r="AF247" s="97"/>
      <c r="AG247" s="97"/>
      <c r="AH247" s="97"/>
    </row>
    <row r="248" spans="15:34" ht="16.899999999999999" customHeight="1">
      <c r="O248" s="97"/>
      <c r="P248" s="97"/>
      <c r="Q248" s="97"/>
      <c r="R248" s="97"/>
      <c r="S248" s="97"/>
      <c r="T248" s="97"/>
      <c r="U248" s="97"/>
      <c r="V248" s="97"/>
      <c r="W248" s="97"/>
      <c r="X248" s="97"/>
      <c r="Y248" s="97"/>
      <c r="Z248" s="97"/>
      <c r="AA248" s="97"/>
      <c r="AB248" s="97"/>
      <c r="AC248" s="97"/>
      <c r="AD248" s="97"/>
      <c r="AE248" s="97"/>
      <c r="AF248" s="97"/>
      <c r="AG248" s="97"/>
      <c r="AH248" s="97"/>
    </row>
    <row r="249" spans="15:34" ht="16.899999999999999" customHeight="1">
      <c r="O249" s="97"/>
      <c r="P249" s="97"/>
      <c r="Q249" s="97"/>
      <c r="R249" s="97"/>
      <c r="S249" s="97"/>
      <c r="T249" s="97"/>
      <c r="U249" s="97"/>
      <c r="V249" s="97"/>
      <c r="W249" s="97"/>
      <c r="X249" s="97"/>
      <c r="Y249" s="97"/>
      <c r="Z249" s="97"/>
      <c r="AA249" s="97"/>
      <c r="AB249" s="97"/>
      <c r="AC249" s="97"/>
      <c r="AD249" s="97"/>
      <c r="AE249" s="97"/>
      <c r="AF249" s="97"/>
      <c r="AG249" s="97"/>
      <c r="AH249" s="97"/>
    </row>
    <row r="250" spans="15:34" ht="16.899999999999999" customHeight="1">
      <c r="O250" s="97"/>
      <c r="P250" s="97"/>
      <c r="Q250" s="97"/>
      <c r="R250" s="97"/>
      <c r="S250" s="97"/>
      <c r="T250" s="97"/>
      <c r="U250" s="97"/>
      <c r="V250" s="97"/>
      <c r="W250" s="97"/>
      <c r="X250" s="97"/>
      <c r="Y250" s="97"/>
      <c r="Z250" s="97"/>
      <c r="AA250" s="97"/>
      <c r="AB250" s="97"/>
      <c r="AC250" s="97"/>
      <c r="AD250" s="97"/>
      <c r="AE250" s="97"/>
      <c r="AF250" s="97"/>
      <c r="AG250" s="97"/>
      <c r="AH250" s="97"/>
    </row>
    <row r="251" spans="15:34" ht="16.899999999999999" customHeight="1">
      <c r="O251" s="97"/>
      <c r="P251" s="97"/>
      <c r="Q251" s="97"/>
      <c r="R251" s="97"/>
      <c r="S251" s="97"/>
      <c r="T251" s="97"/>
      <c r="U251" s="97"/>
      <c r="V251" s="97"/>
      <c r="W251" s="97"/>
      <c r="X251" s="97"/>
      <c r="Y251" s="97"/>
      <c r="Z251" s="97"/>
      <c r="AA251" s="97"/>
      <c r="AB251" s="97"/>
      <c r="AC251" s="97"/>
      <c r="AD251" s="97"/>
      <c r="AE251" s="97"/>
      <c r="AF251" s="97"/>
      <c r="AG251" s="97"/>
      <c r="AH251" s="97"/>
    </row>
    <row r="252" spans="15:34" ht="16.899999999999999" customHeight="1">
      <c r="O252" s="97"/>
      <c r="P252" s="97"/>
      <c r="Q252" s="97"/>
      <c r="R252" s="97"/>
      <c r="S252" s="97"/>
      <c r="T252" s="97"/>
      <c r="U252" s="97"/>
      <c r="V252" s="97"/>
      <c r="W252" s="97"/>
      <c r="X252" s="97"/>
      <c r="Y252" s="97"/>
      <c r="Z252" s="97"/>
      <c r="AA252" s="97"/>
      <c r="AB252" s="97"/>
      <c r="AC252" s="97"/>
      <c r="AD252" s="97"/>
      <c r="AE252" s="97"/>
      <c r="AF252" s="97"/>
      <c r="AG252" s="97"/>
      <c r="AH252" s="97"/>
    </row>
    <row r="253" spans="15:34" ht="16.899999999999999" customHeight="1">
      <c r="O253" s="97"/>
      <c r="P253" s="97"/>
      <c r="Q253" s="97"/>
      <c r="R253" s="97"/>
      <c r="S253" s="97"/>
      <c r="T253" s="97"/>
      <c r="U253" s="97"/>
      <c r="V253" s="97"/>
      <c r="W253" s="97"/>
      <c r="X253" s="97"/>
      <c r="Y253" s="97"/>
      <c r="Z253" s="97"/>
      <c r="AA253" s="97"/>
      <c r="AB253" s="97"/>
      <c r="AC253" s="97"/>
      <c r="AD253" s="97"/>
      <c r="AE253" s="97"/>
      <c r="AF253" s="97"/>
      <c r="AG253" s="97"/>
      <c r="AH253" s="97"/>
    </row>
    <row r="254" spans="15:34" ht="16.899999999999999" customHeight="1">
      <c r="O254" s="97"/>
      <c r="P254" s="97"/>
      <c r="Q254" s="97"/>
      <c r="R254" s="97"/>
      <c r="S254" s="97"/>
      <c r="T254" s="97"/>
      <c r="U254" s="97"/>
      <c r="V254" s="97"/>
      <c r="W254" s="97"/>
      <c r="X254" s="97"/>
      <c r="Y254" s="97"/>
      <c r="Z254" s="97"/>
      <c r="AA254" s="97"/>
      <c r="AB254" s="97"/>
      <c r="AC254" s="97"/>
      <c r="AD254" s="97"/>
      <c r="AE254" s="97"/>
      <c r="AF254" s="97"/>
      <c r="AG254" s="97"/>
      <c r="AH254" s="97"/>
    </row>
    <row r="255" spans="15:34" ht="16.899999999999999" customHeight="1">
      <c r="O255" s="97"/>
      <c r="P255" s="97"/>
      <c r="Q255" s="97"/>
      <c r="R255" s="97"/>
      <c r="S255" s="97"/>
      <c r="T255" s="97"/>
      <c r="U255" s="97"/>
      <c r="V255" s="97"/>
      <c r="W255" s="97"/>
      <c r="X255" s="97"/>
      <c r="Y255" s="97"/>
      <c r="Z255" s="97"/>
      <c r="AA255" s="97"/>
      <c r="AB255" s="97"/>
      <c r="AC255" s="97"/>
      <c r="AD255" s="97"/>
      <c r="AE255" s="97"/>
      <c r="AF255" s="97"/>
      <c r="AG255" s="97"/>
      <c r="AH255" s="97"/>
    </row>
    <row r="256" spans="15:34" ht="16.899999999999999" customHeight="1">
      <c r="O256" s="97"/>
      <c r="P256" s="97"/>
      <c r="Q256" s="97"/>
      <c r="R256" s="97"/>
      <c r="S256" s="97"/>
      <c r="T256" s="97"/>
      <c r="U256" s="97"/>
      <c r="V256" s="97"/>
      <c r="W256" s="97"/>
      <c r="X256" s="97"/>
      <c r="Y256" s="97"/>
      <c r="Z256" s="97"/>
      <c r="AA256" s="97"/>
      <c r="AB256" s="97"/>
      <c r="AC256" s="97"/>
      <c r="AD256" s="97"/>
      <c r="AE256" s="97"/>
      <c r="AF256" s="97"/>
      <c r="AG256" s="97"/>
      <c r="AH256" s="97"/>
    </row>
    <row r="257" spans="15:34" ht="16.899999999999999" customHeight="1">
      <c r="O257" s="97"/>
      <c r="P257" s="97"/>
      <c r="Q257" s="97"/>
      <c r="R257" s="97"/>
      <c r="S257" s="97"/>
      <c r="T257" s="97"/>
      <c r="U257" s="97"/>
      <c r="V257" s="97"/>
      <c r="W257" s="97"/>
      <c r="X257" s="97"/>
      <c r="Y257" s="97"/>
      <c r="Z257" s="97"/>
      <c r="AA257" s="97"/>
      <c r="AB257" s="97"/>
      <c r="AC257" s="97"/>
      <c r="AD257" s="97"/>
      <c r="AE257" s="97"/>
      <c r="AF257" s="97"/>
      <c r="AG257" s="97"/>
      <c r="AH257" s="97"/>
    </row>
    <row r="258" spans="15:34" ht="16.899999999999999" customHeight="1">
      <c r="O258" s="97"/>
      <c r="P258" s="97"/>
      <c r="Q258" s="97"/>
      <c r="R258" s="97"/>
      <c r="S258" s="97"/>
      <c r="T258" s="97"/>
      <c r="U258" s="97"/>
      <c r="V258" s="97"/>
      <c r="W258" s="97"/>
      <c r="X258" s="97"/>
      <c r="Y258" s="97"/>
      <c r="Z258" s="97"/>
      <c r="AA258" s="97"/>
      <c r="AB258" s="97"/>
      <c r="AC258" s="97"/>
      <c r="AD258" s="97"/>
      <c r="AE258" s="97"/>
      <c r="AF258" s="97"/>
      <c r="AG258" s="97"/>
      <c r="AH258" s="97"/>
    </row>
    <row r="259" spans="15:34" ht="16.899999999999999" customHeight="1">
      <c r="O259" s="97"/>
      <c r="P259" s="97"/>
      <c r="Q259" s="97"/>
      <c r="R259" s="97"/>
      <c r="S259" s="97"/>
      <c r="T259" s="97"/>
      <c r="U259" s="97"/>
      <c r="V259" s="97"/>
      <c r="W259" s="97"/>
      <c r="X259" s="97"/>
      <c r="Y259" s="97"/>
      <c r="Z259" s="97"/>
      <c r="AA259" s="97"/>
      <c r="AB259" s="97"/>
      <c r="AC259" s="97"/>
      <c r="AD259" s="97"/>
      <c r="AE259" s="97"/>
      <c r="AF259" s="97"/>
      <c r="AG259" s="97"/>
      <c r="AH259" s="97"/>
    </row>
    <row r="260" spans="15:34" ht="16.899999999999999" customHeight="1">
      <c r="O260" s="97"/>
      <c r="P260" s="97"/>
      <c r="Q260" s="97"/>
      <c r="R260" s="97"/>
      <c r="S260" s="97"/>
      <c r="T260" s="97"/>
      <c r="U260" s="97"/>
      <c r="V260" s="97"/>
      <c r="W260" s="97"/>
      <c r="X260" s="97"/>
      <c r="Y260" s="97"/>
      <c r="Z260" s="97"/>
      <c r="AA260" s="97"/>
      <c r="AB260" s="97"/>
      <c r="AC260" s="97"/>
      <c r="AD260" s="97"/>
      <c r="AE260" s="97"/>
      <c r="AF260" s="97"/>
      <c r="AG260" s="97"/>
      <c r="AH260" s="97"/>
    </row>
    <row r="261" spans="15:34" ht="16.899999999999999" customHeight="1">
      <c r="O261" s="97"/>
      <c r="P261" s="97"/>
      <c r="Q261" s="97"/>
      <c r="R261" s="97"/>
      <c r="S261" s="97"/>
      <c r="T261" s="97"/>
      <c r="U261" s="97"/>
      <c r="V261" s="97"/>
      <c r="W261" s="97"/>
      <c r="X261" s="97"/>
      <c r="Y261" s="97"/>
      <c r="Z261" s="97"/>
      <c r="AA261" s="97"/>
      <c r="AB261" s="97"/>
      <c r="AC261" s="97"/>
      <c r="AD261" s="97"/>
      <c r="AE261" s="97"/>
      <c r="AF261" s="97"/>
      <c r="AG261" s="97"/>
      <c r="AH261" s="97"/>
    </row>
    <row r="262" spans="15:34" ht="16.899999999999999" customHeight="1">
      <c r="O262" s="97"/>
      <c r="P262" s="97"/>
      <c r="Q262" s="97"/>
      <c r="R262" s="97"/>
      <c r="S262" s="97"/>
      <c r="T262" s="97"/>
      <c r="U262" s="97"/>
      <c r="V262" s="97"/>
      <c r="W262" s="97"/>
      <c r="X262" s="97"/>
      <c r="Y262" s="97"/>
      <c r="Z262" s="97"/>
      <c r="AA262" s="97"/>
      <c r="AB262" s="97"/>
      <c r="AC262" s="97"/>
      <c r="AD262" s="97"/>
      <c r="AE262" s="97"/>
      <c r="AF262" s="97"/>
      <c r="AG262" s="97"/>
      <c r="AH262" s="97"/>
    </row>
    <row r="263" spans="15:34" ht="16.899999999999999" customHeight="1">
      <c r="O263" s="97"/>
      <c r="P263" s="97"/>
      <c r="Q263" s="97"/>
      <c r="R263" s="97"/>
      <c r="S263" s="97"/>
      <c r="T263" s="97"/>
      <c r="U263" s="97"/>
      <c r="V263" s="97"/>
      <c r="W263" s="97"/>
      <c r="X263" s="97"/>
      <c r="Y263" s="97"/>
      <c r="Z263" s="97"/>
      <c r="AA263" s="97"/>
      <c r="AB263" s="97"/>
      <c r="AC263" s="97"/>
      <c r="AD263" s="97"/>
      <c r="AE263" s="97"/>
      <c r="AF263" s="97"/>
      <c r="AG263" s="97"/>
      <c r="AH263" s="97"/>
    </row>
    <row r="264" spans="15:34" ht="16.899999999999999" customHeight="1">
      <c r="O264" s="97"/>
      <c r="P264" s="97"/>
      <c r="Q264" s="97"/>
      <c r="R264" s="97"/>
      <c r="S264" s="97"/>
      <c r="T264" s="97"/>
      <c r="U264" s="97"/>
      <c r="V264" s="97"/>
      <c r="W264" s="97"/>
      <c r="X264" s="97"/>
      <c r="Y264" s="97"/>
      <c r="Z264" s="97"/>
      <c r="AA264" s="97"/>
      <c r="AB264" s="97"/>
      <c r="AC264" s="97"/>
      <c r="AD264" s="97"/>
      <c r="AE264" s="97"/>
      <c r="AF264" s="97"/>
      <c r="AG264" s="97"/>
      <c r="AH264" s="97"/>
    </row>
    <row r="265" spans="15:34" ht="16.899999999999999" customHeight="1">
      <c r="O265" s="97"/>
      <c r="P265" s="97"/>
      <c r="Q265" s="97"/>
      <c r="R265" s="97"/>
      <c r="S265" s="97"/>
      <c r="T265" s="97"/>
      <c r="U265" s="97"/>
      <c r="V265" s="97"/>
      <c r="W265" s="97"/>
      <c r="X265" s="97"/>
      <c r="Y265" s="97"/>
      <c r="Z265" s="97"/>
      <c r="AA265" s="97"/>
      <c r="AB265" s="97"/>
      <c r="AC265" s="97"/>
      <c r="AD265" s="97"/>
      <c r="AE265" s="97"/>
      <c r="AF265" s="97"/>
      <c r="AG265" s="97"/>
      <c r="AH265" s="97"/>
    </row>
    <row r="266" spans="15:34" ht="16.899999999999999" customHeight="1">
      <c r="O266" s="97"/>
      <c r="P266" s="97"/>
      <c r="Q266" s="97"/>
      <c r="R266" s="97"/>
      <c r="S266" s="97"/>
      <c r="T266" s="97"/>
      <c r="U266" s="97"/>
      <c r="V266" s="97"/>
      <c r="W266" s="97"/>
      <c r="X266" s="97"/>
      <c r="Y266" s="97"/>
      <c r="Z266" s="97"/>
      <c r="AA266" s="97"/>
      <c r="AB266" s="97"/>
      <c r="AC266" s="97"/>
      <c r="AD266" s="97"/>
      <c r="AE266" s="97"/>
      <c r="AF266" s="97"/>
      <c r="AG266" s="97"/>
      <c r="AH266" s="97"/>
    </row>
    <row r="267" spans="15:34" ht="16.899999999999999" customHeight="1">
      <c r="O267" s="97"/>
      <c r="P267" s="97"/>
      <c r="Q267" s="97"/>
      <c r="R267" s="97"/>
      <c r="S267" s="97"/>
      <c r="T267" s="97"/>
      <c r="U267" s="97"/>
      <c r="V267" s="97"/>
      <c r="W267" s="97"/>
      <c r="X267" s="97"/>
      <c r="Y267" s="97"/>
      <c r="Z267" s="97"/>
      <c r="AA267" s="97"/>
      <c r="AB267" s="97"/>
      <c r="AC267" s="97"/>
      <c r="AD267" s="97"/>
      <c r="AE267" s="97"/>
      <c r="AF267" s="97"/>
      <c r="AG267" s="97"/>
      <c r="AH267" s="97"/>
    </row>
    <row r="268" spans="15:34" ht="16.899999999999999" customHeight="1">
      <c r="O268" s="97"/>
      <c r="P268" s="97"/>
      <c r="Q268" s="97"/>
      <c r="R268" s="97"/>
      <c r="S268" s="97"/>
      <c r="T268" s="97"/>
      <c r="U268" s="97"/>
      <c r="V268" s="97"/>
      <c r="W268" s="97"/>
      <c r="X268" s="97"/>
      <c r="Y268" s="97"/>
      <c r="Z268" s="97"/>
      <c r="AA268" s="97"/>
      <c r="AB268" s="97"/>
      <c r="AC268" s="97"/>
      <c r="AD268" s="97"/>
      <c r="AE268" s="97"/>
      <c r="AF268" s="97"/>
      <c r="AG268" s="97"/>
      <c r="AH268" s="97"/>
    </row>
    <row r="269" spans="15:34" ht="16.899999999999999" customHeight="1">
      <c r="O269" s="97"/>
      <c r="P269" s="97"/>
      <c r="Q269" s="97"/>
      <c r="R269" s="97"/>
      <c r="S269" s="97"/>
      <c r="T269" s="97"/>
      <c r="U269" s="97"/>
      <c r="V269" s="97"/>
      <c r="W269" s="97"/>
      <c r="X269" s="97"/>
      <c r="Y269" s="97"/>
      <c r="Z269" s="97"/>
      <c r="AA269" s="97"/>
      <c r="AB269" s="97"/>
      <c r="AC269" s="97"/>
      <c r="AD269" s="97"/>
      <c r="AE269" s="97"/>
      <c r="AF269" s="97"/>
      <c r="AG269" s="97"/>
      <c r="AH269" s="97"/>
    </row>
    <row r="270" spans="15:34" ht="16.899999999999999" customHeight="1">
      <c r="O270" s="97"/>
      <c r="P270" s="97"/>
      <c r="Q270" s="97"/>
      <c r="R270" s="97"/>
      <c r="S270" s="97"/>
      <c r="T270" s="97"/>
      <c r="U270" s="97"/>
      <c r="V270" s="97"/>
      <c r="W270" s="97"/>
      <c r="X270" s="97"/>
      <c r="Y270" s="97"/>
      <c r="Z270" s="97"/>
      <c r="AA270" s="97"/>
      <c r="AB270" s="97"/>
      <c r="AC270" s="97"/>
      <c r="AD270" s="97"/>
      <c r="AE270" s="97"/>
      <c r="AF270" s="97"/>
      <c r="AG270" s="97"/>
      <c r="AH270" s="97"/>
    </row>
    <row r="271" spans="15:34" ht="16.899999999999999" customHeight="1">
      <c r="O271" s="97"/>
      <c r="P271" s="97"/>
      <c r="Q271" s="97"/>
      <c r="R271" s="97"/>
      <c r="S271" s="97"/>
      <c r="T271" s="97"/>
      <c r="U271" s="97"/>
      <c r="V271" s="97"/>
      <c r="W271" s="97"/>
      <c r="X271" s="97"/>
      <c r="Y271" s="97"/>
      <c r="Z271" s="97"/>
      <c r="AA271" s="97"/>
      <c r="AB271" s="97"/>
      <c r="AC271" s="97"/>
      <c r="AD271" s="97"/>
      <c r="AE271" s="97"/>
      <c r="AF271" s="97"/>
      <c r="AG271" s="97"/>
      <c r="AH271" s="97"/>
    </row>
    <row r="272" spans="15:34" ht="16.899999999999999" customHeight="1">
      <c r="O272" s="97"/>
      <c r="P272" s="97"/>
      <c r="Q272" s="97"/>
      <c r="R272" s="97"/>
      <c r="S272" s="97"/>
      <c r="T272" s="97"/>
      <c r="U272" s="97"/>
      <c r="V272" s="97"/>
      <c r="W272" s="97"/>
      <c r="X272" s="97"/>
      <c r="Y272" s="97"/>
      <c r="Z272" s="97"/>
      <c r="AA272" s="97"/>
      <c r="AB272" s="97"/>
      <c r="AC272" s="97"/>
      <c r="AD272" s="97"/>
      <c r="AE272" s="97"/>
      <c r="AF272" s="97"/>
      <c r="AG272" s="97"/>
      <c r="AH272" s="97"/>
    </row>
    <row r="273" spans="15:34" ht="16.899999999999999" customHeight="1">
      <c r="O273" s="97"/>
      <c r="P273" s="97"/>
      <c r="Q273" s="97"/>
      <c r="R273" s="97"/>
      <c r="S273" s="97"/>
      <c r="T273" s="97"/>
      <c r="U273" s="97"/>
      <c r="V273" s="97"/>
      <c r="W273" s="97"/>
      <c r="X273" s="97"/>
      <c r="Y273" s="97"/>
      <c r="Z273" s="97"/>
      <c r="AA273" s="97"/>
      <c r="AB273" s="97"/>
      <c r="AC273" s="97"/>
      <c r="AD273" s="97"/>
      <c r="AE273" s="97"/>
      <c r="AF273" s="97"/>
      <c r="AG273" s="97"/>
      <c r="AH273" s="97"/>
    </row>
    <row r="274" spans="15:34" ht="16.899999999999999" customHeight="1">
      <c r="O274" s="97"/>
      <c r="P274" s="97"/>
      <c r="Q274" s="97"/>
      <c r="R274" s="97"/>
      <c r="S274" s="97"/>
      <c r="T274" s="97"/>
      <c r="U274" s="97"/>
      <c r="V274" s="97"/>
      <c r="W274" s="97"/>
      <c r="X274" s="97"/>
      <c r="Y274" s="97"/>
      <c r="Z274" s="97"/>
      <c r="AA274" s="97"/>
      <c r="AB274" s="97"/>
      <c r="AC274" s="97"/>
      <c r="AD274" s="97"/>
      <c r="AE274" s="97"/>
      <c r="AF274" s="97"/>
      <c r="AG274" s="97"/>
      <c r="AH274" s="97"/>
    </row>
    <row r="275" spans="15:34" ht="16.899999999999999" customHeight="1">
      <c r="O275" s="97"/>
      <c r="P275" s="97"/>
      <c r="Q275" s="97"/>
      <c r="R275" s="97"/>
      <c r="S275" s="97"/>
      <c r="T275" s="97"/>
      <c r="U275" s="97"/>
      <c r="V275" s="97"/>
      <c r="W275" s="97"/>
      <c r="X275" s="97"/>
      <c r="Y275" s="97"/>
      <c r="Z275" s="97"/>
      <c r="AA275" s="97"/>
      <c r="AB275" s="97"/>
      <c r="AC275" s="97"/>
      <c r="AD275" s="97"/>
      <c r="AE275" s="97"/>
      <c r="AF275" s="97"/>
      <c r="AG275" s="97"/>
      <c r="AH275" s="97"/>
    </row>
    <row r="276" spans="15:34" ht="16.899999999999999" customHeight="1">
      <c r="O276" s="97"/>
      <c r="P276" s="97"/>
      <c r="Q276" s="97"/>
      <c r="R276" s="97"/>
      <c r="S276" s="97"/>
      <c r="T276" s="97"/>
      <c r="U276" s="97"/>
      <c r="V276" s="97"/>
      <c r="W276" s="97"/>
      <c r="X276" s="97"/>
      <c r="Y276" s="97"/>
      <c r="Z276" s="97"/>
      <c r="AA276" s="97"/>
      <c r="AB276" s="97"/>
      <c r="AC276" s="97"/>
      <c r="AD276" s="97"/>
      <c r="AE276" s="97"/>
      <c r="AF276" s="97"/>
      <c r="AG276" s="97"/>
      <c r="AH276" s="97"/>
    </row>
    <row r="277" spans="15:34" ht="16.899999999999999" customHeight="1">
      <c r="O277" s="97"/>
      <c r="P277" s="97"/>
      <c r="Q277" s="97"/>
      <c r="R277" s="97"/>
      <c r="S277" s="97"/>
      <c r="T277" s="97"/>
      <c r="U277" s="97"/>
      <c r="V277" s="97"/>
      <c r="W277" s="97"/>
      <c r="X277" s="97"/>
      <c r="Y277" s="97"/>
      <c r="Z277" s="97"/>
      <c r="AA277" s="97"/>
      <c r="AB277" s="97"/>
      <c r="AC277" s="97"/>
      <c r="AD277" s="97"/>
      <c r="AE277" s="97"/>
      <c r="AF277" s="97"/>
      <c r="AG277" s="97"/>
      <c r="AH277" s="97"/>
    </row>
    <row r="278" spans="15:34" ht="16.899999999999999" customHeight="1">
      <c r="O278" s="97"/>
      <c r="P278" s="97"/>
      <c r="Q278" s="97"/>
      <c r="R278" s="97"/>
      <c r="S278" s="97"/>
      <c r="T278" s="97"/>
      <c r="U278" s="97"/>
      <c r="V278" s="97"/>
      <c r="W278" s="97"/>
      <c r="X278" s="97"/>
      <c r="Y278" s="97"/>
      <c r="Z278" s="97"/>
      <c r="AA278" s="97"/>
      <c r="AB278" s="97"/>
      <c r="AC278" s="97"/>
      <c r="AD278" s="97"/>
      <c r="AE278" s="97"/>
      <c r="AF278" s="97"/>
      <c r="AG278" s="97"/>
      <c r="AH278" s="97"/>
    </row>
    <row r="279" spans="15:34" ht="16.899999999999999" customHeight="1">
      <c r="O279" s="97"/>
      <c r="P279" s="97"/>
      <c r="Q279" s="97"/>
      <c r="R279" s="97"/>
      <c r="S279" s="97"/>
      <c r="T279" s="97"/>
      <c r="U279" s="97"/>
      <c r="V279" s="97"/>
      <c r="W279" s="97"/>
      <c r="X279" s="97"/>
      <c r="Y279" s="97"/>
      <c r="Z279" s="97"/>
      <c r="AA279" s="97"/>
      <c r="AB279" s="97"/>
      <c r="AC279" s="97"/>
      <c r="AD279" s="97"/>
      <c r="AE279" s="97"/>
      <c r="AF279" s="97"/>
      <c r="AG279" s="97"/>
      <c r="AH279" s="97"/>
    </row>
    <row r="280" spans="15:34" ht="16.899999999999999" customHeight="1">
      <c r="O280" s="97"/>
      <c r="P280" s="97"/>
      <c r="Q280" s="97"/>
      <c r="R280" s="97"/>
      <c r="S280" s="97"/>
      <c r="T280" s="97"/>
      <c r="U280" s="97"/>
      <c r="V280" s="97"/>
      <c r="W280" s="97"/>
      <c r="X280" s="97"/>
      <c r="Y280" s="97"/>
      <c r="Z280" s="97"/>
      <c r="AA280" s="97"/>
      <c r="AB280" s="97"/>
      <c r="AC280" s="97"/>
      <c r="AD280" s="97"/>
      <c r="AE280" s="97"/>
      <c r="AF280" s="97"/>
      <c r="AG280" s="97"/>
      <c r="AH280" s="97"/>
    </row>
    <row r="281" spans="15:34" ht="16.899999999999999" customHeight="1">
      <c r="O281" s="97"/>
      <c r="P281" s="97"/>
      <c r="Q281" s="97"/>
      <c r="R281" s="97"/>
      <c r="S281" s="97"/>
      <c r="T281" s="97"/>
      <c r="U281" s="97"/>
      <c r="V281" s="97"/>
      <c r="W281" s="97"/>
      <c r="X281" s="97"/>
      <c r="Y281" s="97"/>
      <c r="Z281" s="97"/>
      <c r="AA281" s="97"/>
      <c r="AB281" s="97"/>
      <c r="AC281" s="97"/>
      <c r="AD281" s="97"/>
      <c r="AE281" s="97"/>
      <c r="AF281" s="97"/>
      <c r="AG281" s="97"/>
      <c r="AH281" s="97"/>
    </row>
    <row r="282" spans="15:34" ht="16.899999999999999" customHeight="1">
      <c r="O282" s="97"/>
      <c r="P282" s="97"/>
      <c r="Q282" s="97"/>
      <c r="R282" s="97"/>
      <c r="S282" s="97"/>
      <c r="T282" s="97"/>
      <c r="U282" s="97"/>
      <c r="V282" s="97"/>
      <c r="W282" s="97"/>
      <c r="X282" s="97"/>
      <c r="Y282" s="97"/>
      <c r="Z282" s="97"/>
      <c r="AA282" s="97"/>
      <c r="AB282" s="97"/>
      <c r="AC282" s="97"/>
      <c r="AD282" s="97"/>
      <c r="AE282" s="97"/>
      <c r="AF282" s="97"/>
      <c r="AG282" s="97"/>
      <c r="AH282" s="97"/>
    </row>
    <row r="283" spans="15:34" ht="16.899999999999999" customHeight="1">
      <c r="O283" s="97"/>
      <c r="P283" s="97"/>
      <c r="Q283" s="97"/>
      <c r="R283" s="97"/>
      <c r="S283" s="97"/>
      <c r="T283" s="97"/>
      <c r="U283" s="97"/>
      <c r="V283" s="97"/>
      <c r="W283" s="97"/>
      <c r="X283" s="97"/>
      <c r="Y283" s="97"/>
      <c r="Z283" s="97"/>
      <c r="AA283" s="97"/>
      <c r="AB283" s="97"/>
      <c r="AC283" s="97"/>
      <c r="AD283" s="97"/>
      <c r="AE283" s="97"/>
      <c r="AF283" s="97"/>
      <c r="AG283" s="97"/>
      <c r="AH283" s="97"/>
    </row>
    <row r="284" spans="15:34" ht="16.899999999999999" customHeight="1">
      <c r="O284" s="97"/>
      <c r="P284" s="97"/>
      <c r="Q284" s="97"/>
      <c r="R284" s="97"/>
      <c r="S284" s="97"/>
      <c r="T284" s="97"/>
      <c r="U284" s="97"/>
      <c r="V284" s="97"/>
      <c r="W284" s="97"/>
      <c r="X284" s="97"/>
      <c r="Y284" s="97"/>
      <c r="Z284" s="97"/>
      <c r="AA284" s="97"/>
      <c r="AB284" s="97"/>
      <c r="AC284" s="97"/>
      <c r="AD284" s="97"/>
      <c r="AE284" s="97"/>
      <c r="AF284" s="97"/>
      <c r="AG284" s="97"/>
      <c r="AH284" s="97"/>
    </row>
    <row r="285" spans="15:34" ht="16.899999999999999" customHeight="1">
      <c r="O285" s="97"/>
      <c r="P285" s="97"/>
      <c r="Q285" s="97"/>
      <c r="R285" s="97"/>
      <c r="S285" s="97"/>
      <c r="T285" s="97"/>
      <c r="U285" s="97"/>
      <c r="V285" s="97"/>
      <c r="W285" s="97"/>
      <c r="X285" s="97"/>
      <c r="Y285" s="97"/>
      <c r="Z285" s="97"/>
      <c r="AA285" s="97"/>
      <c r="AB285" s="97"/>
      <c r="AC285" s="97"/>
      <c r="AD285" s="97"/>
      <c r="AE285" s="97"/>
      <c r="AF285" s="97"/>
      <c r="AG285" s="97"/>
      <c r="AH285" s="97"/>
    </row>
    <row r="286" spans="15:34" ht="16.899999999999999" customHeight="1">
      <c r="O286" s="97"/>
      <c r="P286" s="97"/>
      <c r="Q286" s="97"/>
      <c r="R286" s="97"/>
      <c r="S286" s="97"/>
      <c r="T286" s="97"/>
      <c r="U286" s="97"/>
      <c r="V286" s="97"/>
      <c r="W286" s="97"/>
      <c r="X286" s="97"/>
      <c r="Y286" s="97"/>
      <c r="Z286" s="97"/>
      <c r="AA286" s="97"/>
      <c r="AB286" s="97"/>
      <c r="AC286" s="97"/>
      <c r="AD286" s="97"/>
      <c r="AE286" s="97"/>
      <c r="AF286" s="97"/>
      <c r="AG286" s="97"/>
      <c r="AH286" s="97"/>
    </row>
    <row r="287" spans="15:34" ht="16.899999999999999" customHeight="1">
      <c r="O287" s="97"/>
      <c r="P287" s="97"/>
      <c r="Q287" s="97"/>
      <c r="R287" s="97"/>
      <c r="S287" s="97"/>
      <c r="T287" s="97"/>
      <c r="U287" s="97"/>
      <c r="V287" s="97"/>
      <c r="W287" s="97"/>
      <c r="X287" s="97"/>
      <c r="Y287" s="97"/>
      <c r="Z287" s="97"/>
      <c r="AA287" s="97"/>
      <c r="AB287" s="97"/>
      <c r="AC287" s="97"/>
      <c r="AD287" s="97"/>
      <c r="AE287" s="97"/>
      <c r="AF287" s="97"/>
      <c r="AG287" s="97"/>
      <c r="AH287" s="97"/>
    </row>
    <row r="288" spans="15:34" ht="16.899999999999999" customHeight="1">
      <c r="O288" s="97"/>
      <c r="P288" s="97"/>
      <c r="Q288" s="97"/>
      <c r="R288" s="97"/>
      <c r="S288" s="97"/>
      <c r="T288" s="97"/>
      <c r="U288" s="97"/>
      <c r="V288" s="97"/>
      <c r="W288" s="97"/>
      <c r="X288" s="97"/>
      <c r="Y288" s="97"/>
      <c r="Z288" s="97"/>
      <c r="AA288" s="97"/>
      <c r="AB288" s="97"/>
      <c r="AC288" s="97"/>
      <c r="AD288" s="97"/>
      <c r="AE288" s="97"/>
      <c r="AF288" s="97"/>
      <c r="AG288" s="97"/>
      <c r="AH288" s="97"/>
    </row>
    <row r="289" spans="15:34" ht="16.899999999999999" customHeight="1">
      <c r="O289" s="97"/>
      <c r="P289" s="97"/>
      <c r="Q289" s="97"/>
      <c r="R289" s="97"/>
      <c r="S289" s="97"/>
      <c r="T289" s="97"/>
      <c r="U289" s="97"/>
      <c r="V289" s="97"/>
      <c r="W289" s="97"/>
      <c r="X289" s="97"/>
      <c r="Y289" s="97"/>
      <c r="Z289" s="97"/>
      <c r="AA289" s="97"/>
      <c r="AB289" s="97"/>
      <c r="AC289" s="97"/>
      <c r="AD289" s="97"/>
      <c r="AE289" s="97"/>
      <c r="AF289" s="97"/>
      <c r="AG289" s="97"/>
      <c r="AH289" s="97"/>
    </row>
    <row r="290" spans="15:34" ht="16.899999999999999" customHeight="1">
      <c r="O290" s="97"/>
      <c r="P290" s="97"/>
      <c r="Q290" s="97"/>
      <c r="R290" s="97"/>
      <c r="S290" s="97"/>
      <c r="T290" s="97"/>
      <c r="U290" s="97"/>
      <c r="V290" s="97"/>
      <c r="W290" s="97"/>
      <c r="X290" s="97"/>
      <c r="Y290" s="97"/>
      <c r="Z290" s="97"/>
      <c r="AA290" s="97"/>
      <c r="AB290" s="97"/>
      <c r="AC290" s="97"/>
      <c r="AD290" s="97"/>
      <c r="AE290" s="97"/>
      <c r="AF290" s="97"/>
      <c r="AG290" s="97"/>
      <c r="AH290" s="97"/>
    </row>
    <row r="291" spans="15:34" ht="16.899999999999999" customHeight="1">
      <c r="O291" s="97"/>
      <c r="P291" s="97"/>
      <c r="Q291" s="97"/>
      <c r="R291" s="97"/>
      <c r="S291" s="97"/>
      <c r="T291" s="97"/>
      <c r="U291" s="97"/>
      <c r="V291" s="97"/>
      <c r="W291" s="97"/>
      <c r="X291" s="97"/>
      <c r="Y291" s="97"/>
      <c r="Z291" s="97"/>
      <c r="AA291" s="97"/>
      <c r="AB291" s="97"/>
      <c r="AC291" s="97"/>
      <c r="AD291" s="97"/>
      <c r="AE291" s="97"/>
      <c r="AF291" s="97"/>
      <c r="AG291" s="97"/>
      <c r="AH291" s="97"/>
    </row>
    <row r="292" spans="15:34" ht="16.899999999999999" customHeight="1">
      <c r="O292" s="97"/>
      <c r="P292" s="97"/>
      <c r="Q292" s="97"/>
      <c r="R292" s="97"/>
      <c r="S292" s="97"/>
      <c r="T292" s="97"/>
      <c r="U292" s="97"/>
      <c r="V292" s="97"/>
      <c r="W292" s="97"/>
      <c r="X292" s="97"/>
      <c r="Y292" s="97"/>
      <c r="Z292" s="97"/>
      <c r="AA292" s="97"/>
      <c r="AB292" s="97"/>
      <c r="AC292" s="97"/>
      <c r="AD292" s="97"/>
      <c r="AE292" s="97"/>
      <c r="AF292" s="97"/>
      <c r="AG292" s="97"/>
      <c r="AH292" s="97"/>
    </row>
    <row r="293" spans="15:34" ht="16.899999999999999" customHeight="1">
      <c r="O293" s="97"/>
      <c r="P293" s="97"/>
      <c r="Q293" s="97"/>
      <c r="R293" s="97"/>
      <c r="S293" s="97"/>
      <c r="T293" s="97"/>
      <c r="U293" s="97"/>
      <c r="V293" s="97"/>
      <c r="W293" s="97"/>
      <c r="X293" s="97"/>
      <c r="Y293" s="97"/>
      <c r="Z293" s="97"/>
      <c r="AA293" s="97"/>
      <c r="AB293" s="97"/>
      <c r="AC293" s="97"/>
      <c r="AD293" s="97"/>
      <c r="AE293" s="97"/>
      <c r="AF293" s="97"/>
      <c r="AG293" s="97"/>
      <c r="AH293" s="97"/>
    </row>
    <row r="294" spans="15:34" ht="16.899999999999999" customHeight="1">
      <c r="O294" s="97"/>
      <c r="P294" s="97"/>
      <c r="Q294" s="97"/>
      <c r="R294" s="97"/>
      <c r="S294" s="97"/>
      <c r="T294" s="97"/>
      <c r="U294" s="97"/>
      <c r="V294" s="97"/>
      <c r="W294" s="97"/>
      <c r="X294" s="97"/>
      <c r="Y294" s="97"/>
      <c r="Z294" s="97"/>
      <c r="AA294" s="97"/>
      <c r="AB294" s="97"/>
      <c r="AC294" s="97"/>
      <c r="AD294" s="97"/>
      <c r="AE294" s="97"/>
      <c r="AF294" s="97"/>
      <c r="AG294" s="97"/>
      <c r="AH294" s="97"/>
    </row>
    <row r="295" spans="15:34" ht="16.899999999999999" customHeight="1">
      <c r="O295" s="97"/>
      <c r="P295" s="97"/>
      <c r="Q295" s="97"/>
      <c r="R295" s="97"/>
      <c r="S295" s="97"/>
      <c r="T295" s="97"/>
      <c r="U295" s="97"/>
      <c r="V295" s="97"/>
      <c r="W295" s="97"/>
      <c r="X295" s="97"/>
      <c r="Y295" s="97"/>
      <c r="Z295" s="97"/>
      <c r="AA295" s="97"/>
      <c r="AB295" s="97"/>
      <c r="AC295" s="97"/>
      <c r="AD295" s="97"/>
      <c r="AE295" s="97"/>
      <c r="AF295" s="97"/>
      <c r="AG295" s="97"/>
      <c r="AH295" s="97"/>
    </row>
    <row r="296" spans="15:34" ht="16.899999999999999" customHeight="1">
      <c r="O296" s="97"/>
      <c r="P296" s="97"/>
      <c r="Q296" s="97"/>
      <c r="R296" s="97"/>
      <c r="S296" s="97"/>
      <c r="T296" s="97"/>
      <c r="U296" s="97"/>
      <c r="V296" s="97"/>
      <c r="W296" s="97"/>
      <c r="X296" s="97"/>
      <c r="Y296" s="97"/>
      <c r="Z296" s="97"/>
      <c r="AA296" s="97"/>
      <c r="AB296" s="97"/>
      <c r="AC296" s="97"/>
      <c r="AD296" s="97"/>
      <c r="AE296" s="97"/>
      <c r="AF296" s="97"/>
      <c r="AG296" s="97"/>
      <c r="AH296" s="97"/>
    </row>
    <row r="297" spans="15:34" ht="16.899999999999999" customHeight="1">
      <c r="O297" s="97"/>
      <c r="P297" s="97"/>
      <c r="Q297" s="97"/>
      <c r="R297" s="97"/>
      <c r="S297" s="97"/>
      <c r="T297" s="97"/>
      <c r="U297" s="97"/>
      <c r="V297" s="97"/>
      <c r="W297" s="97"/>
      <c r="X297" s="97"/>
      <c r="Y297" s="97"/>
      <c r="Z297" s="97"/>
      <c r="AA297" s="97"/>
      <c r="AB297" s="97"/>
      <c r="AC297" s="97"/>
      <c r="AD297" s="97"/>
      <c r="AE297" s="97"/>
      <c r="AF297" s="97"/>
      <c r="AG297" s="97"/>
      <c r="AH297" s="97"/>
    </row>
    <row r="298" spans="15:34" ht="16.899999999999999" customHeight="1">
      <c r="O298" s="97"/>
      <c r="P298" s="97"/>
      <c r="Q298" s="97"/>
      <c r="R298" s="97"/>
      <c r="S298" s="97"/>
      <c r="T298" s="97"/>
      <c r="U298" s="97"/>
      <c r="V298" s="97"/>
      <c r="W298" s="97"/>
      <c r="X298" s="97"/>
      <c r="Y298" s="97"/>
      <c r="Z298" s="97"/>
      <c r="AA298" s="97"/>
      <c r="AB298" s="97"/>
      <c r="AC298" s="97"/>
      <c r="AD298" s="97"/>
      <c r="AE298" s="97"/>
      <c r="AF298" s="97"/>
      <c r="AG298" s="97"/>
      <c r="AH298" s="97"/>
    </row>
    <row r="299" spans="15:34" ht="16.899999999999999" customHeight="1">
      <c r="O299" s="97"/>
      <c r="P299" s="97"/>
      <c r="Q299" s="97"/>
      <c r="R299" s="97"/>
      <c r="S299" s="97"/>
      <c r="T299" s="97"/>
      <c r="U299" s="97"/>
      <c r="V299" s="97"/>
      <c r="W299" s="97"/>
      <c r="X299" s="97"/>
      <c r="Y299" s="97"/>
      <c r="Z299" s="97"/>
      <c r="AA299" s="97"/>
      <c r="AB299" s="97"/>
      <c r="AC299" s="97"/>
      <c r="AD299" s="97"/>
      <c r="AE299" s="97"/>
      <c r="AF299" s="97"/>
      <c r="AG299" s="97"/>
      <c r="AH299" s="97"/>
    </row>
    <row r="300" spans="15:34" ht="16.899999999999999" customHeight="1">
      <c r="O300" s="97"/>
      <c r="P300" s="97"/>
      <c r="Q300" s="97"/>
      <c r="R300" s="97"/>
      <c r="S300" s="97"/>
      <c r="T300" s="97"/>
      <c r="U300" s="97"/>
      <c r="V300" s="97"/>
      <c r="W300" s="97"/>
      <c r="X300" s="97"/>
      <c r="Y300" s="97"/>
      <c r="Z300" s="97"/>
      <c r="AA300" s="97"/>
      <c r="AB300" s="97"/>
      <c r="AC300" s="97"/>
      <c r="AD300" s="97"/>
      <c r="AE300" s="97"/>
      <c r="AF300" s="97"/>
      <c r="AG300" s="97"/>
      <c r="AH300" s="97"/>
    </row>
    <row r="301" spans="15:34" ht="16.899999999999999" customHeight="1">
      <c r="O301" s="97"/>
      <c r="P301" s="97"/>
      <c r="Q301" s="97"/>
      <c r="R301" s="97"/>
      <c r="S301" s="97"/>
      <c r="T301" s="97"/>
      <c r="U301" s="97"/>
      <c r="V301" s="97"/>
      <c r="W301" s="97"/>
      <c r="X301" s="97"/>
      <c r="Y301" s="97"/>
      <c r="Z301" s="97"/>
      <c r="AA301" s="97"/>
      <c r="AB301" s="97"/>
      <c r="AC301" s="97"/>
      <c r="AD301" s="97"/>
      <c r="AE301" s="97"/>
      <c r="AF301" s="97"/>
      <c r="AG301" s="97"/>
      <c r="AH301" s="97"/>
    </row>
    <row r="302" spans="15:34" ht="16.899999999999999" customHeight="1">
      <c r="O302" s="97"/>
      <c r="P302" s="97"/>
      <c r="Q302" s="97"/>
      <c r="R302" s="97"/>
      <c r="S302" s="97"/>
      <c r="T302" s="97"/>
      <c r="U302" s="97"/>
      <c r="V302" s="97"/>
      <c r="W302" s="97"/>
      <c r="X302" s="97"/>
      <c r="Y302" s="97"/>
      <c r="Z302" s="97"/>
      <c r="AA302" s="97"/>
      <c r="AB302" s="97"/>
      <c r="AC302" s="97"/>
      <c r="AD302" s="97"/>
      <c r="AE302" s="97"/>
      <c r="AF302" s="97"/>
      <c r="AG302" s="97"/>
      <c r="AH302" s="97"/>
    </row>
    <row r="303" spans="15:34" ht="16.899999999999999" customHeight="1">
      <c r="O303" s="97"/>
      <c r="P303" s="97"/>
      <c r="Q303" s="97"/>
      <c r="R303" s="97"/>
      <c r="S303" s="97"/>
      <c r="T303" s="97"/>
      <c r="U303" s="97"/>
      <c r="V303" s="97"/>
      <c r="W303" s="97"/>
      <c r="X303" s="97"/>
      <c r="Y303" s="97"/>
      <c r="Z303" s="97"/>
      <c r="AA303" s="97"/>
      <c r="AB303" s="97"/>
      <c r="AC303" s="97"/>
      <c r="AD303" s="97"/>
      <c r="AE303" s="97"/>
      <c r="AF303" s="97"/>
      <c r="AG303" s="97"/>
      <c r="AH303" s="97"/>
    </row>
    <row r="304" spans="15:34" ht="16.899999999999999" customHeight="1">
      <c r="O304" s="97"/>
      <c r="P304" s="97"/>
      <c r="Q304" s="97"/>
      <c r="R304" s="97"/>
      <c r="S304" s="97"/>
      <c r="T304" s="97"/>
      <c r="U304" s="97"/>
      <c r="V304" s="97"/>
      <c r="W304" s="97"/>
      <c r="X304" s="97"/>
      <c r="Y304" s="97"/>
      <c r="Z304" s="97"/>
      <c r="AA304" s="97"/>
      <c r="AB304" s="97"/>
      <c r="AC304" s="97"/>
      <c r="AD304" s="97"/>
      <c r="AE304" s="97"/>
      <c r="AF304" s="97"/>
      <c r="AG304" s="97"/>
      <c r="AH304" s="97"/>
    </row>
    <row r="305" spans="15:34" ht="16.899999999999999" customHeight="1">
      <c r="O305" s="97"/>
      <c r="P305" s="97"/>
      <c r="Q305" s="97"/>
      <c r="R305" s="97"/>
      <c r="S305" s="97"/>
      <c r="T305" s="97"/>
      <c r="U305" s="97"/>
      <c r="V305" s="97"/>
      <c r="W305" s="97"/>
      <c r="X305" s="97"/>
      <c r="Y305" s="97"/>
      <c r="Z305" s="97"/>
      <c r="AA305" s="97"/>
      <c r="AB305" s="97"/>
      <c r="AC305" s="97"/>
      <c r="AD305" s="97"/>
      <c r="AE305" s="97"/>
      <c r="AF305" s="97"/>
      <c r="AG305" s="97"/>
      <c r="AH305" s="97"/>
    </row>
    <row r="306" spans="15:34" ht="16.899999999999999" customHeight="1">
      <c r="O306" s="97"/>
      <c r="P306" s="97"/>
      <c r="Q306" s="97"/>
      <c r="R306" s="97"/>
      <c r="S306" s="97"/>
      <c r="T306" s="97"/>
      <c r="U306" s="97"/>
      <c r="V306" s="97"/>
      <c r="W306" s="97"/>
      <c r="X306" s="97"/>
      <c r="Y306" s="97"/>
      <c r="Z306" s="97"/>
      <c r="AA306" s="97"/>
      <c r="AB306" s="97"/>
      <c r="AC306" s="97"/>
      <c r="AD306" s="97"/>
      <c r="AE306" s="97"/>
      <c r="AF306" s="97"/>
      <c r="AG306" s="97"/>
      <c r="AH306" s="97"/>
    </row>
    <row r="307" spans="15:34" ht="16.899999999999999" customHeight="1">
      <c r="O307" s="97"/>
      <c r="P307" s="97"/>
      <c r="Q307" s="97"/>
      <c r="R307" s="97"/>
      <c r="S307" s="97"/>
      <c r="T307" s="97"/>
      <c r="U307" s="97"/>
      <c r="V307" s="97"/>
      <c r="W307" s="97"/>
      <c r="X307" s="97"/>
      <c r="Y307" s="97"/>
      <c r="Z307" s="97"/>
      <c r="AA307" s="97"/>
      <c r="AB307" s="97"/>
      <c r="AC307" s="97"/>
      <c r="AD307" s="97"/>
      <c r="AE307" s="97"/>
      <c r="AF307" s="97"/>
      <c r="AG307" s="97"/>
      <c r="AH307" s="97"/>
    </row>
    <row r="308" spans="15:34" ht="16.899999999999999" customHeight="1">
      <c r="O308" s="97"/>
      <c r="P308" s="97"/>
      <c r="Q308" s="97"/>
      <c r="R308" s="97"/>
      <c r="S308" s="97"/>
      <c r="T308" s="97"/>
      <c r="U308" s="97"/>
      <c r="V308" s="97"/>
      <c r="W308" s="97"/>
      <c r="X308" s="97"/>
      <c r="Y308" s="97"/>
      <c r="Z308" s="97"/>
      <c r="AA308" s="97"/>
      <c r="AB308" s="97"/>
      <c r="AC308" s="97"/>
      <c r="AD308" s="97"/>
      <c r="AE308" s="97"/>
      <c r="AF308" s="97"/>
      <c r="AG308" s="97"/>
      <c r="AH308" s="97"/>
    </row>
    <row r="309" spans="15:34" ht="16.899999999999999" customHeight="1">
      <c r="O309" s="97"/>
      <c r="P309" s="97"/>
      <c r="Q309" s="97"/>
      <c r="R309" s="97"/>
      <c r="S309" s="97"/>
      <c r="T309" s="97"/>
      <c r="U309" s="97"/>
      <c r="V309" s="97"/>
      <c r="W309" s="97"/>
      <c r="X309" s="97"/>
      <c r="Y309" s="97"/>
      <c r="Z309" s="97"/>
      <c r="AA309" s="97"/>
      <c r="AB309" s="97"/>
      <c r="AC309" s="97"/>
      <c r="AD309" s="97"/>
      <c r="AE309" s="97"/>
      <c r="AF309" s="97"/>
      <c r="AG309" s="97"/>
      <c r="AH309" s="97"/>
    </row>
    <row r="310" spans="15:34" ht="16.899999999999999" customHeight="1">
      <c r="O310" s="97"/>
      <c r="P310" s="97"/>
      <c r="Q310" s="97"/>
      <c r="R310" s="97"/>
      <c r="S310" s="97"/>
      <c r="T310" s="97"/>
      <c r="U310" s="97"/>
      <c r="V310" s="97"/>
      <c r="W310" s="97"/>
      <c r="X310" s="97"/>
      <c r="Y310" s="97"/>
      <c r="Z310" s="97"/>
      <c r="AA310" s="97"/>
      <c r="AB310" s="97"/>
      <c r="AC310" s="97"/>
      <c r="AD310" s="97"/>
      <c r="AE310" s="97"/>
      <c r="AF310" s="97"/>
      <c r="AG310" s="97"/>
      <c r="AH310" s="97"/>
    </row>
    <row r="311" spans="15:34" ht="16.899999999999999" customHeight="1">
      <c r="O311" s="97"/>
      <c r="P311" s="97"/>
      <c r="Q311" s="97"/>
      <c r="R311" s="97"/>
      <c r="S311" s="97"/>
      <c r="T311" s="97"/>
      <c r="U311" s="97"/>
      <c r="V311" s="97"/>
      <c r="W311" s="97"/>
      <c r="X311" s="97"/>
      <c r="Y311" s="97"/>
      <c r="Z311" s="97"/>
      <c r="AA311" s="97"/>
      <c r="AB311" s="97"/>
      <c r="AC311" s="97"/>
      <c r="AD311" s="97"/>
      <c r="AE311" s="97"/>
      <c r="AF311" s="97"/>
      <c r="AG311" s="97"/>
      <c r="AH311" s="97"/>
    </row>
    <row r="312" spans="15:34" ht="16.899999999999999" customHeight="1">
      <c r="O312" s="97"/>
      <c r="P312" s="97"/>
      <c r="Q312" s="97"/>
      <c r="R312" s="97"/>
      <c r="S312" s="97"/>
      <c r="T312" s="97"/>
      <c r="U312" s="97"/>
      <c r="V312" s="97"/>
      <c r="W312" s="97"/>
      <c r="X312" s="97"/>
      <c r="Y312" s="97"/>
      <c r="Z312" s="97"/>
      <c r="AA312" s="97"/>
      <c r="AB312" s="97"/>
      <c r="AC312" s="97"/>
      <c r="AD312" s="97"/>
      <c r="AE312" s="97"/>
      <c r="AF312" s="97"/>
      <c r="AG312" s="97"/>
      <c r="AH312" s="97"/>
    </row>
    <row r="313" spans="15:34" ht="16.899999999999999" customHeight="1">
      <c r="O313" s="97"/>
      <c r="P313" s="97"/>
      <c r="Q313" s="97"/>
      <c r="R313" s="97"/>
      <c r="S313" s="97"/>
      <c r="T313" s="97"/>
      <c r="U313" s="97"/>
      <c r="V313" s="97"/>
      <c r="W313" s="97"/>
      <c r="X313" s="97"/>
      <c r="Y313" s="97"/>
      <c r="Z313" s="97"/>
      <c r="AA313" s="97"/>
      <c r="AB313" s="97"/>
      <c r="AC313" s="97"/>
      <c r="AD313" s="97"/>
      <c r="AE313" s="97"/>
      <c r="AF313" s="97"/>
      <c r="AG313" s="97"/>
      <c r="AH313" s="97"/>
    </row>
    <row r="314" spans="15:34" ht="16.899999999999999" customHeight="1">
      <c r="O314" s="97"/>
      <c r="P314" s="97"/>
      <c r="Q314" s="97"/>
      <c r="R314" s="97"/>
      <c r="S314" s="97"/>
      <c r="T314" s="97"/>
      <c r="U314" s="97"/>
      <c r="V314" s="97"/>
      <c r="W314" s="97"/>
      <c r="X314" s="97"/>
      <c r="Y314" s="97"/>
      <c r="Z314" s="97"/>
      <c r="AA314" s="97"/>
      <c r="AB314" s="97"/>
      <c r="AC314" s="97"/>
      <c r="AD314" s="97"/>
      <c r="AE314" s="97"/>
      <c r="AF314" s="97"/>
      <c r="AG314" s="97"/>
      <c r="AH314" s="97"/>
    </row>
    <row r="315" spans="15:34" ht="16.899999999999999" customHeight="1">
      <c r="O315" s="97"/>
      <c r="P315" s="97"/>
      <c r="Q315" s="97"/>
      <c r="R315" s="97"/>
      <c r="S315" s="97"/>
      <c r="T315" s="97"/>
      <c r="U315" s="97"/>
      <c r="V315" s="97"/>
      <c r="W315" s="97"/>
      <c r="X315" s="97"/>
      <c r="Y315" s="97"/>
      <c r="Z315" s="97"/>
      <c r="AA315" s="97"/>
      <c r="AB315" s="97"/>
      <c r="AC315" s="97"/>
      <c r="AD315" s="97"/>
      <c r="AE315" s="97"/>
      <c r="AF315" s="97"/>
      <c r="AG315" s="97"/>
      <c r="AH315" s="97"/>
    </row>
    <row r="316" spans="15:34" ht="16.899999999999999" customHeight="1">
      <c r="O316" s="97"/>
      <c r="P316" s="97"/>
      <c r="Q316" s="97"/>
      <c r="R316" s="97"/>
      <c r="S316" s="97"/>
      <c r="T316" s="97"/>
      <c r="U316" s="97"/>
      <c r="V316" s="97"/>
      <c r="W316" s="97"/>
      <c r="X316" s="97"/>
      <c r="Y316" s="97"/>
      <c r="Z316" s="97"/>
      <c r="AA316" s="97"/>
      <c r="AB316" s="97"/>
      <c r="AC316" s="97"/>
      <c r="AD316" s="97"/>
      <c r="AE316" s="97"/>
      <c r="AF316" s="97"/>
      <c r="AG316" s="97"/>
      <c r="AH316" s="97"/>
    </row>
    <row r="317" spans="15:34" ht="16.899999999999999" customHeight="1">
      <c r="O317" s="97"/>
      <c r="P317" s="97"/>
      <c r="Q317" s="97"/>
      <c r="R317" s="97"/>
      <c r="S317" s="97"/>
      <c r="T317" s="97"/>
      <c r="U317" s="97"/>
      <c r="V317" s="97"/>
      <c r="W317" s="97"/>
      <c r="X317" s="97"/>
      <c r="Y317" s="97"/>
      <c r="Z317" s="97"/>
      <c r="AA317" s="97"/>
      <c r="AB317" s="97"/>
      <c r="AC317" s="97"/>
      <c r="AD317" s="97"/>
      <c r="AE317" s="97"/>
      <c r="AF317" s="97"/>
      <c r="AG317" s="97"/>
      <c r="AH317" s="97"/>
    </row>
    <row r="318" spans="15:34" ht="16.899999999999999" customHeight="1">
      <c r="O318" s="97"/>
      <c r="P318" s="97"/>
      <c r="Q318" s="97"/>
      <c r="R318" s="97"/>
      <c r="S318" s="97"/>
      <c r="T318" s="97"/>
      <c r="U318" s="97"/>
      <c r="V318" s="97"/>
      <c r="W318" s="97"/>
      <c r="X318" s="97"/>
      <c r="Y318" s="97"/>
      <c r="Z318" s="97"/>
      <c r="AA318" s="97"/>
      <c r="AB318" s="97"/>
      <c r="AC318" s="97"/>
      <c r="AD318" s="97"/>
      <c r="AE318" s="97"/>
      <c r="AF318" s="97"/>
      <c r="AG318" s="97"/>
      <c r="AH318" s="97"/>
    </row>
    <row r="319" spans="15:34" ht="16.899999999999999" customHeight="1">
      <c r="O319" s="97"/>
      <c r="P319" s="97"/>
      <c r="Q319" s="97"/>
      <c r="R319" s="97"/>
      <c r="S319" s="97"/>
      <c r="T319" s="97"/>
      <c r="U319" s="97"/>
      <c r="V319" s="97"/>
      <c r="W319" s="97"/>
      <c r="X319" s="97"/>
      <c r="Y319" s="97"/>
      <c r="Z319" s="97"/>
      <c r="AA319" s="97"/>
      <c r="AB319" s="97"/>
      <c r="AC319" s="97"/>
      <c r="AD319" s="97"/>
      <c r="AE319" s="97"/>
      <c r="AF319" s="97"/>
      <c r="AG319" s="97"/>
      <c r="AH319" s="97"/>
    </row>
    <row r="320" spans="15:34" ht="16.899999999999999" customHeight="1">
      <c r="O320" s="97"/>
      <c r="P320" s="97"/>
      <c r="Q320" s="97"/>
      <c r="R320" s="97"/>
      <c r="S320" s="97"/>
      <c r="T320" s="97"/>
      <c r="U320" s="97"/>
      <c r="V320" s="97"/>
      <c r="W320" s="97"/>
      <c r="X320" s="97"/>
      <c r="Y320" s="97"/>
      <c r="Z320" s="97"/>
      <c r="AA320" s="97"/>
      <c r="AB320" s="97"/>
      <c r="AC320" s="97"/>
      <c r="AD320" s="97"/>
      <c r="AE320" s="97"/>
      <c r="AF320" s="97"/>
      <c r="AG320" s="97"/>
      <c r="AH320" s="97"/>
    </row>
    <row r="321" spans="15:34" ht="16.899999999999999" customHeight="1">
      <c r="O321" s="97"/>
      <c r="P321" s="97"/>
      <c r="Q321" s="97"/>
      <c r="R321" s="97"/>
      <c r="S321" s="97"/>
      <c r="T321" s="97"/>
      <c r="U321" s="97"/>
      <c r="V321" s="97"/>
      <c r="W321" s="97"/>
      <c r="X321" s="97"/>
      <c r="Y321" s="97"/>
      <c r="Z321" s="97"/>
      <c r="AA321" s="97"/>
      <c r="AB321" s="97"/>
      <c r="AC321" s="97"/>
      <c r="AD321" s="97"/>
      <c r="AE321" s="97"/>
      <c r="AF321" s="97"/>
      <c r="AG321" s="97"/>
      <c r="AH321" s="97"/>
    </row>
    <row r="322" spans="15:34" ht="16.899999999999999" customHeight="1">
      <c r="O322" s="97"/>
      <c r="P322" s="97"/>
      <c r="Q322" s="97"/>
      <c r="R322" s="97"/>
      <c r="S322" s="97"/>
      <c r="T322" s="97"/>
      <c r="U322" s="97"/>
      <c r="V322" s="97"/>
      <c r="W322" s="97"/>
      <c r="X322" s="97"/>
      <c r="Y322" s="97"/>
      <c r="Z322" s="97"/>
      <c r="AA322" s="97"/>
      <c r="AB322" s="97"/>
      <c r="AC322" s="97"/>
      <c r="AD322" s="97"/>
      <c r="AE322" s="97"/>
      <c r="AF322" s="97"/>
      <c r="AG322" s="97"/>
      <c r="AH322" s="97"/>
    </row>
    <row r="323" spans="15:34" ht="16.899999999999999" customHeight="1">
      <c r="O323" s="97"/>
      <c r="P323" s="97"/>
      <c r="Q323" s="97"/>
      <c r="R323" s="97"/>
      <c r="S323" s="97"/>
      <c r="T323" s="97"/>
      <c r="U323" s="97"/>
      <c r="V323" s="97"/>
      <c r="W323" s="97"/>
      <c r="X323" s="97"/>
      <c r="Y323" s="97"/>
      <c r="Z323" s="97"/>
      <c r="AA323" s="97"/>
      <c r="AB323" s="97"/>
      <c r="AC323" s="97"/>
      <c r="AD323" s="97"/>
      <c r="AE323" s="97"/>
      <c r="AF323" s="97"/>
      <c r="AG323" s="97"/>
      <c r="AH323" s="97"/>
    </row>
    <row r="324" spans="15:34" ht="16.899999999999999" customHeight="1">
      <c r="O324" s="97"/>
      <c r="P324" s="97"/>
      <c r="Q324" s="97"/>
      <c r="R324" s="97"/>
      <c r="S324" s="97"/>
      <c r="T324" s="97"/>
      <c r="U324" s="97"/>
      <c r="V324" s="97"/>
      <c r="W324" s="97"/>
      <c r="X324" s="97"/>
      <c r="Y324" s="97"/>
      <c r="Z324" s="97"/>
      <c r="AA324" s="97"/>
      <c r="AB324" s="97"/>
      <c r="AC324" s="97"/>
      <c r="AD324" s="97"/>
      <c r="AE324" s="97"/>
      <c r="AF324" s="97"/>
      <c r="AG324" s="97"/>
      <c r="AH324" s="97"/>
    </row>
    <row r="325" spans="15:34" ht="16.899999999999999" customHeight="1">
      <c r="O325" s="97"/>
      <c r="P325" s="97"/>
      <c r="Q325" s="97"/>
      <c r="R325" s="97"/>
      <c r="S325" s="97"/>
      <c r="T325" s="97"/>
      <c r="U325" s="97"/>
      <c r="V325" s="97"/>
      <c r="W325" s="97"/>
      <c r="X325" s="97"/>
      <c r="Y325" s="97"/>
      <c r="Z325" s="97"/>
      <c r="AA325" s="97"/>
      <c r="AB325" s="97"/>
      <c r="AC325" s="97"/>
      <c r="AD325" s="97"/>
      <c r="AE325" s="97"/>
      <c r="AF325" s="97"/>
      <c r="AG325" s="97"/>
      <c r="AH325" s="97"/>
    </row>
    <row r="326" spans="15:34" ht="16.899999999999999" customHeight="1">
      <c r="O326" s="97"/>
      <c r="P326" s="97"/>
      <c r="Q326" s="97"/>
      <c r="R326" s="97"/>
      <c r="S326" s="97"/>
      <c r="T326" s="97"/>
      <c r="U326" s="97"/>
      <c r="V326" s="97"/>
      <c r="W326" s="97"/>
      <c r="X326" s="97"/>
      <c r="Y326" s="97"/>
      <c r="Z326" s="97"/>
      <c r="AA326" s="97"/>
      <c r="AB326" s="97"/>
      <c r="AC326" s="97"/>
      <c r="AD326" s="97"/>
      <c r="AE326" s="97"/>
      <c r="AF326" s="97"/>
      <c r="AG326" s="97"/>
      <c r="AH326" s="97"/>
    </row>
    <row r="327" spans="15:34" ht="16.899999999999999" customHeight="1">
      <c r="O327" s="97"/>
      <c r="P327" s="97"/>
      <c r="Q327" s="97"/>
      <c r="R327" s="97"/>
      <c r="S327" s="97"/>
      <c r="T327" s="97"/>
      <c r="U327" s="97"/>
      <c r="V327" s="97"/>
      <c r="W327" s="97"/>
      <c r="X327" s="97"/>
      <c r="Y327" s="97"/>
      <c r="Z327" s="97"/>
      <c r="AA327" s="97"/>
      <c r="AB327" s="97"/>
      <c r="AC327" s="97"/>
      <c r="AD327" s="97"/>
      <c r="AE327" s="97"/>
      <c r="AF327" s="97"/>
      <c r="AG327" s="97"/>
      <c r="AH327" s="97"/>
    </row>
    <row r="328" spans="15:34" ht="16.899999999999999" customHeight="1">
      <c r="O328" s="97"/>
      <c r="P328" s="97"/>
      <c r="Q328" s="97"/>
      <c r="R328" s="97"/>
      <c r="S328" s="97"/>
      <c r="T328" s="97"/>
      <c r="U328" s="97"/>
      <c r="V328" s="97"/>
      <c r="W328" s="97"/>
      <c r="X328" s="97"/>
      <c r="Y328" s="97"/>
      <c r="Z328" s="97"/>
      <c r="AA328" s="97"/>
      <c r="AB328" s="97"/>
      <c r="AC328" s="97"/>
      <c r="AD328" s="97"/>
      <c r="AE328" s="97"/>
      <c r="AF328" s="97"/>
      <c r="AG328" s="97"/>
      <c r="AH328" s="97"/>
    </row>
    <row r="329" spans="15:34" ht="16.899999999999999" customHeight="1">
      <c r="O329" s="97"/>
      <c r="P329" s="97"/>
      <c r="Q329" s="97"/>
      <c r="R329" s="97"/>
      <c r="S329" s="97"/>
      <c r="T329" s="97"/>
      <c r="U329" s="97"/>
      <c r="V329" s="97"/>
      <c r="W329" s="97"/>
      <c r="X329" s="97"/>
      <c r="Y329" s="97"/>
      <c r="Z329" s="97"/>
      <c r="AA329" s="97"/>
      <c r="AB329" s="97"/>
      <c r="AC329" s="97"/>
      <c r="AD329" s="97"/>
      <c r="AE329" s="97"/>
      <c r="AF329" s="97"/>
      <c r="AG329" s="97"/>
      <c r="AH329" s="97"/>
    </row>
    <row r="330" spans="15:34" ht="16.899999999999999" customHeight="1">
      <c r="O330" s="97"/>
      <c r="P330" s="97"/>
      <c r="Q330" s="97"/>
      <c r="R330" s="97"/>
      <c r="S330" s="97"/>
      <c r="T330" s="97"/>
      <c r="U330" s="97"/>
      <c r="V330" s="97"/>
      <c r="W330" s="97"/>
      <c r="X330" s="97"/>
      <c r="Y330" s="97"/>
      <c r="Z330" s="97"/>
      <c r="AA330" s="97"/>
      <c r="AB330" s="97"/>
      <c r="AC330" s="97"/>
      <c r="AD330" s="97"/>
      <c r="AE330" s="97"/>
      <c r="AF330" s="97"/>
      <c r="AG330" s="97"/>
      <c r="AH330" s="97"/>
    </row>
    <row r="331" spans="15:34" ht="16.899999999999999" customHeight="1">
      <c r="O331" s="97"/>
      <c r="P331" s="97"/>
      <c r="Q331" s="97"/>
      <c r="R331" s="97"/>
      <c r="S331" s="97"/>
      <c r="T331" s="97"/>
      <c r="U331" s="97"/>
      <c r="V331" s="97"/>
      <c r="W331" s="97"/>
      <c r="X331" s="97"/>
      <c r="Y331" s="97"/>
      <c r="Z331" s="97"/>
      <c r="AA331" s="97"/>
      <c r="AB331" s="97"/>
      <c r="AC331" s="97"/>
      <c r="AD331" s="97"/>
      <c r="AE331" s="97"/>
      <c r="AF331" s="97"/>
      <c r="AG331" s="97"/>
      <c r="AH331" s="97"/>
    </row>
    <row r="332" spans="15:34" ht="16.899999999999999" customHeight="1">
      <c r="O332" s="97"/>
      <c r="P332" s="97"/>
      <c r="Q332" s="97"/>
      <c r="R332" s="97"/>
      <c r="S332" s="97"/>
      <c r="T332" s="97"/>
      <c r="U332" s="97"/>
      <c r="V332" s="97"/>
      <c r="W332" s="97"/>
      <c r="X332" s="97"/>
      <c r="Y332" s="97"/>
      <c r="Z332" s="97"/>
      <c r="AA332" s="97"/>
      <c r="AB332" s="97"/>
      <c r="AC332" s="97"/>
      <c r="AD332" s="97"/>
      <c r="AE332" s="97"/>
      <c r="AF332" s="97"/>
      <c r="AG332" s="97"/>
      <c r="AH332" s="97"/>
    </row>
    <row r="333" spans="15:34" ht="16.899999999999999" customHeight="1">
      <c r="O333" s="97"/>
      <c r="P333" s="97"/>
      <c r="Q333" s="97"/>
      <c r="R333" s="97"/>
      <c r="S333" s="97"/>
      <c r="T333" s="97"/>
      <c r="U333" s="97"/>
      <c r="V333" s="97"/>
      <c r="W333" s="97"/>
      <c r="X333" s="97"/>
      <c r="Y333" s="97"/>
      <c r="Z333" s="97"/>
      <c r="AA333" s="97"/>
      <c r="AB333" s="97"/>
      <c r="AC333" s="97"/>
      <c r="AD333" s="97"/>
      <c r="AE333" s="97"/>
      <c r="AF333" s="97"/>
      <c r="AG333" s="97"/>
      <c r="AH333" s="97"/>
    </row>
    <row r="334" spans="15:34" ht="16.899999999999999" customHeight="1">
      <c r="O334" s="97"/>
      <c r="P334" s="97"/>
      <c r="Q334" s="97"/>
      <c r="R334" s="97"/>
      <c r="S334" s="97"/>
      <c r="T334" s="97"/>
      <c r="U334" s="97"/>
      <c r="V334" s="97"/>
      <c r="W334" s="97"/>
      <c r="X334" s="97"/>
      <c r="Y334" s="97"/>
      <c r="Z334" s="97"/>
      <c r="AA334" s="97"/>
      <c r="AB334" s="97"/>
      <c r="AC334" s="97"/>
      <c r="AD334" s="97"/>
      <c r="AE334" s="97"/>
      <c r="AF334" s="97"/>
      <c r="AG334" s="97"/>
      <c r="AH334" s="97"/>
    </row>
    <row r="335" spans="15:34" ht="16.899999999999999" customHeight="1">
      <c r="O335" s="97"/>
      <c r="P335" s="97"/>
      <c r="Q335" s="97"/>
      <c r="R335" s="97"/>
      <c r="S335" s="97"/>
      <c r="T335" s="97"/>
      <c r="U335" s="97"/>
      <c r="V335" s="97"/>
      <c r="W335" s="97"/>
      <c r="X335" s="97"/>
      <c r="Y335" s="97"/>
      <c r="Z335" s="97"/>
      <c r="AA335" s="97"/>
      <c r="AB335" s="97"/>
      <c r="AC335" s="97"/>
      <c r="AD335" s="97"/>
      <c r="AE335" s="97"/>
      <c r="AF335" s="97"/>
      <c r="AG335" s="97"/>
      <c r="AH335" s="97"/>
    </row>
    <row r="336" spans="15:34" ht="16.899999999999999" customHeight="1">
      <c r="O336" s="97"/>
      <c r="P336" s="97"/>
      <c r="Q336" s="97"/>
      <c r="R336" s="97"/>
      <c r="S336" s="97"/>
      <c r="T336" s="97"/>
      <c r="U336" s="97"/>
      <c r="V336" s="97"/>
      <c r="W336" s="97"/>
      <c r="X336" s="97"/>
      <c r="Y336" s="97"/>
      <c r="Z336" s="97"/>
      <c r="AA336" s="97"/>
      <c r="AB336" s="97"/>
      <c r="AC336" s="97"/>
      <c r="AD336" s="97"/>
      <c r="AE336" s="97"/>
      <c r="AF336" s="97"/>
      <c r="AG336" s="97"/>
      <c r="AH336" s="97"/>
    </row>
    <row r="337" spans="15:34" ht="16.899999999999999" customHeight="1">
      <c r="O337" s="97"/>
      <c r="P337" s="97"/>
      <c r="Q337" s="97"/>
      <c r="R337" s="97"/>
      <c r="S337" s="97"/>
      <c r="T337" s="97"/>
      <c r="U337" s="97"/>
      <c r="V337" s="97"/>
      <c r="W337" s="97"/>
      <c r="X337" s="97"/>
      <c r="Y337" s="97"/>
      <c r="Z337" s="97"/>
      <c r="AA337" s="97"/>
      <c r="AB337" s="97"/>
      <c r="AC337" s="97"/>
      <c r="AD337" s="97"/>
      <c r="AE337" s="97"/>
      <c r="AF337" s="97"/>
      <c r="AG337" s="97"/>
      <c r="AH337" s="97"/>
    </row>
    <row r="338" spans="15:34" ht="16.899999999999999" customHeight="1">
      <c r="O338" s="97"/>
      <c r="P338" s="97"/>
      <c r="Q338" s="97"/>
      <c r="R338" s="97"/>
      <c r="S338" s="97"/>
      <c r="T338" s="97"/>
      <c r="U338" s="97"/>
      <c r="V338" s="97"/>
      <c r="W338" s="97"/>
      <c r="X338" s="97"/>
      <c r="Y338" s="97"/>
      <c r="Z338" s="97"/>
      <c r="AA338" s="97"/>
      <c r="AB338" s="97"/>
      <c r="AC338" s="97"/>
      <c r="AD338" s="97"/>
      <c r="AE338" s="97"/>
      <c r="AF338" s="97"/>
      <c r="AG338" s="97"/>
      <c r="AH338" s="97"/>
    </row>
    <row r="339" spans="15:34" ht="16.899999999999999" customHeight="1">
      <c r="O339" s="97"/>
      <c r="P339" s="97"/>
      <c r="Q339" s="97"/>
      <c r="R339" s="97"/>
      <c r="S339" s="97"/>
      <c r="T339" s="97"/>
      <c r="U339" s="97"/>
      <c r="V339" s="97"/>
      <c r="W339" s="97"/>
      <c r="X339" s="97"/>
      <c r="Y339" s="97"/>
      <c r="Z339" s="97"/>
      <c r="AA339" s="97"/>
      <c r="AB339" s="97"/>
      <c r="AC339" s="97"/>
      <c r="AD339" s="97"/>
      <c r="AE339" s="97"/>
      <c r="AF339" s="97"/>
      <c r="AG339" s="97"/>
      <c r="AH339" s="97"/>
    </row>
    <row r="340" spans="15:34" ht="16.899999999999999" customHeight="1">
      <c r="O340" s="97"/>
      <c r="P340" s="97"/>
      <c r="Q340" s="97"/>
      <c r="R340" s="97"/>
      <c r="S340" s="97"/>
      <c r="T340" s="97"/>
      <c r="U340" s="97"/>
      <c r="V340" s="97"/>
      <c r="W340" s="97"/>
      <c r="X340" s="97"/>
      <c r="Y340" s="97"/>
      <c r="Z340" s="97"/>
      <c r="AA340" s="97"/>
      <c r="AB340" s="97"/>
      <c r="AC340" s="97"/>
      <c r="AD340" s="97"/>
      <c r="AE340" s="97"/>
      <c r="AF340" s="97"/>
      <c r="AG340" s="97"/>
      <c r="AH340" s="97"/>
    </row>
    <row r="341" spans="15:34" ht="16.899999999999999" customHeight="1">
      <c r="O341" s="97"/>
      <c r="P341" s="97"/>
      <c r="Q341" s="97"/>
      <c r="R341" s="97"/>
      <c r="S341" s="97"/>
      <c r="T341" s="97"/>
      <c r="U341" s="97"/>
      <c r="V341" s="97"/>
      <c r="W341" s="97"/>
      <c r="X341" s="97"/>
      <c r="Y341" s="97"/>
      <c r="Z341" s="97"/>
      <c r="AA341" s="97"/>
      <c r="AB341" s="97"/>
      <c r="AC341" s="97"/>
      <c r="AD341" s="97"/>
      <c r="AE341" s="97"/>
      <c r="AF341" s="97"/>
      <c r="AG341" s="97"/>
      <c r="AH341" s="97"/>
    </row>
    <row r="342" spans="15:34" ht="16.899999999999999" customHeight="1">
      <c r="O342" s="97"/>
      <c r="P342" s="97"/>
      <c r="Q342" s="97"/>
      <c r="R342" s="97"/>
      <c r="S342" s="97"/>
      <c r="T342" s="97"/>
      <c r="U342" s="97"/>
      <c r="V342" s="97"/>
      <c r="W342" s="97"/>
      <c r="X342" s="97"/>
      <c r="Y342" s="97"/>
      <c r="Z342" s="97"/>
      <c r="AA342" s="97"/>
      <c r="AB342" s="97"/>
      <c r="AC342" s="97"/>
      <c r="AD342" s="97"/>
      <c r="AE342" s="97"/>
      <c r="AF342" s="97"/>
      <c r="AG342" s="97"/>
      <c r="AH342" s="97"/>
    </row>
    <row r="343" spans="15:34" ht="16.899999999999999" customHeight="1">
      <c r="O343" s="97"/>
      <c r="P343" s="97"/>
      <c r="Q343" s="97"/>
      <c r="R343" s="97"/>
      <c r="S343" s="97"/>
      <c r="T343" s="97"/>
      <c r="U343" s="97"/>
      <c r="V343" s="97"/>
      <c r="W343" s="97"/>
      <c r="X343" s="97"/>
      <c r="Y343" s="97"/>
      <c r="Z343" s="97"/>
      <c r="AA343" s="97"/>
      <c r="AB343" s="97"/>
      <c r="AC343" s="97"/>
      <c r="AD343" s="97"/>
      <c r="AE343" s="97"/>
      <c r="AF343" s="97"/>
      <c r="AG343" s="97"/>
      <c r="AH343" s="97"/>
    </row>
    <row r="344" spans="15:34" ht="16.899999999999999" customHeight="1">
      <c r="O344" s="97"/>
      <c r="P344" s="97"/>
      <c r="Q344" s="97"/>
      <c r="R344" s="97"/>
      <c r="S344" s="97"/>
      <c r="T344" s="97"/>
      <c r="U344" s="97"/>
      <c r="V344" s="97"/>
      <c r="W344" s="97"/>
      <c r="X344" s="97"/>
      <c r="Y344" s="97"/>
      <c r="Z344" s="97"/>
      <c r="AA344" s="97"/>
      <c r="AB344" s="97"/>
      <c r="AC344" s="97"/>
      <c r="AD344" s="97"/>
      <c r="AE344" s="97"/>
      <c r="AF344" s="97"/>
      <c r="AG344" s="97"/>
      <c r="AH344" s="97"/>
    </row>
    <row r="345" spans="15:34" ht="16.899999999999999" customHeight="1">
      <c r="O345" s="97"/>
      <c r="P345" s="97"/>
      <c r="Q345" s="97"/>
      <c r="R345" s="97"/>
      <c r="S345" s="97"/>
      <c r="T345" s="97"/>
      <c r="U345" s="97"/>
      <c r="V345" s="97"/>
      <c r="W345" s="97"/>
      <c r="X345" s="97"/>
      <c r="Y345" s="97"/>
      <c r="Z345" s="97"/>
      <c r="AA345" s="97"/>
      <c r="AB345" s="97"/>
      <c r="AC345" s="97"/>
      <c r="AD345" s="97"/>
      <c r="AE345" s="97"/>
      <c r="AF345" s="97"/>
      <c r="AG345" s="97"/>
      <c r="AH345" s="97"/>
    </row>
    <row r="346" spans="15:34" ht="16.899999999999999" customHeight="1">
      <c r="O346" s="97"/>
      <c r="P346" s="97"/>
      <c r="Q346" s="97"/>
      <c r="R346" s="97"/>
      <c r="S346" s="97"/>
      <c r="T346" s="97"/>
      <c r="U346" s="97"/>
      <c r="V346" s="97"/>
      <c r="W346" s="97"/>
      <c r="X346" s="97"/>
      <c r="Y346" s="97"/>
      <c r="Z346" s="97"/>
      <c r="AA346" s="97"/>
      <c r="AB346" s="97"/>
      <c r="AC346" s="97"/>
      <c r="AD346" s="97"/>
      <c r="AE346" s="97"/>
      <c r="AF346" s="97"/>
      <c r="AG346" s="97"/>
      <c r="AH346" s="97"/>
    </row>
    <row r="347" spans="15:34" ht="16.899999999999999" customHeight="1">
      <c r="O347" s="97"/>
      <c r="P347" s="97"/>
      <c r="Q347" s="97"/>
      <c r="R347" s="97"/>
      <c r="S347" s="97"/>
      <c r="T347" s="97"/>
      <c r="U347" s="97"/>
      <c r="V347" s="97"/>
      <c r="W347" s="97"/>
      <c r="X347" s="97"/>
      <c r="Y347" s="97"/>
      <c r="Z347" s="97"/>
      <c r="AA347" s="97"/>
      <c r="AB347" s="97"/>
      <c r="AC347" s="97"/>
      <c r="AD347" s="97"/>
      <c r="AE347" s="97"/>
      <c r="AF347" s="97"/>
      <c r="AG347" s="97"/>
      <c r="AH347" s="97"/>
    </row>
    <row r="348" spans="15:34" ht="16.899999999999999" customHeight="1">
      <c r="O348" s="97"/>
      <c r="P348" s="97"/>
      <c r="Q348" s="97"/>
      <c r="R348" s="97"/>
      <c r="S348" s="97"/>
      <c r="T348" s="97"/>
      <c r="U348" s="97"/>
      <c r="V348" s="97"/>
      <c r="W348" s="97"/>
      <c r="X348" s="97"/>
      <c r="Y348" s="97"/>
      <c r="Z348" s="97"/>
      <c r="AA348" s="97"/>
      <c r="AB348" s="97"/>
      <c r="AC348" s="97"/>
      <c r="AD348" s="97"/>
      <c r="AE348" s="97"/>
      <c r="AF348" s="97"/>
      <c r="AG348" s="97"/>
      <c r="AH348" s="97"/>
    </row>
    <row r="349" spans="15:34" ht="16.899999999999999" customHeight="1">
      <c r="O349" s="97"/>
      <c r="P349" s="97"/>
      <c r="Q349" s="97"/>
      <c r="R349" s="97"/>
      <c r="S349" s="97"/>
      <c r="T349" s="97"/>
      <c r="U349" s="97"/>
      <c r="V349" s="97"/>
      <c r="W349" s="97"/>
      <c r="X349" s="97"/>
      <c r="Y349" s="97"/>
      <c r="Z349" s="97"/>
      <c r="AA349" s="97"/>
      <c r="AB349" s="97"/>
      <c r="AC349" s="97"/>
      <c r="AD349" s="97"/>
      <c r="AE349" s="97"/>
      <c r="AF349" s="97"/>
      <c r="AG349" s="97"/>
      <c r="AH349" s="97"/>
    </row>
    <row r="350" spans="15:34" ht="16.899999999999999" customHeight="1">
      <c r="O350" s="97"/>
      <c r="P350" s="97"/>
      <c r="Q350" s="97"/>
      <c r="R350" s="97"/>
      <c r="S350" s="97"/>
      <c r="T350" s="97"/>
      <c r="U350" s="97"/>
      <c r="V350" s="97"/>
      <c r="W350" s="97"/>
      <c r="X350" s="97"/>
      <c r="Y350" s="97"/>
      <c r="Z350" s="97"/>
      <c r="AA350" s="97"/>
      <c r="AB350" s="97"/>
      <c r="AC350" s="97"/>
      <c r="AD350" s="97"/>
      <c r="AE350" s="97"/>
      <c r="AF350" s="97"/>
      <c r="AG350" s="97"/>
      <c r="AH350" s="97"/>
    </row>
    <row r="351" spans="15:34" ht="16.899999999999999" customHeight="1">
      <c r="O351" s="97"/>
      <c r="P351" s="97"/>
      <c r="Q351" s="97"/>
      <c r="R351" s="97"/>
      <c r="S351" s="97"/>
      <c r="T351" s="97"/>
      <c r="U351" s="97"/>
      <c r="V351" s="97"/>
      <c r="W351" s="97"/>
      <c r="X351" s="97"/>
      <c r="Y351" s="97"/>
      <c r="Z351" s="97"/>
      <c r="AA351" s="97"/>
      <c r="AB351" s="97"/>
      <c r="AC351" s="97"/>
      <c r="AD351" s="97"/>
      <c r="AE351" s="97"/>
      <c r="AF351" s="97"/>
      <c r="AG351" s="97"/>
      <c r="AH351" s="97"/>
    </row>
    <row r="352" spans="15:34" ht="16.899999999999999" customHeight="1">
      <c r="O352" s="97"/>
      <c r="P352" s="97"/>
      <c r="Q352" s="97"/>
      <c r="R352" s="97"/>
      <c r="S352" s="97"/>
      <c r="T352" s="97"/>
      <c r="U352" s="97"/>
      <c r="V352" s="97"/>
      <c r="W352" s="97"/>
      <c r="X352" s="97"/>
      <c r="Y352" s="97"/>
      <c r="Z352" s="97"/>
      <c r="AA352" s="97"/>
      <c r="AB352" s="97"/>
      <c r="AC352" s="97"/>
      <c r="AD352" s="97"/>
      <c r="AE352" s="97"/>
      <c r="AF352" s="97"/>
      <c r="AG352" s="97"/>
      <c r="AH352" s="97"/>
    </row>
    <row r="353" spans="15:34" ht="16.899999999999999" customHeight="1">
      <c r="O353" s="97"/>
      <c r="P353" s="97"/>
      <c r="Q353" s="97"/>
      <c r="R353" s="97"/>
      <c r="S353" s="97"/>
      <c r="T353" s="97"/>
      <c r="U353" s="97"/>
      <c r="V353" s="97"/>
      <c r="W353" s="97"/>
      <c r="X353" s="97"/>
      <c r="Y353" s="97"/>
      <c r="Z353" s="97"/>
      <c r="AA353" s="97"/>
      <c r="AB353" s="97"/>
      <c r="AC353" s="97"/>
      <c r="AD353" s="97"/>
      <c r="AE353" s="97"/>
      <c r="AF353" s="97"/>
      <c r="AG353" s="97"/>
      <c r="AH353" s="97"/>
    </row>
    <row r="354" spans="15:34" ht="16.899999999999999" customHeight="1">
      <c r="O354" s="97"/>
      <c r="P354" s="97"/>
      <c r="Q354" s="97"/>
      <c r="R354" s="97"/>
      <c r="S354" s="97"/>
      <c r="T354" s="97"/>
      <c r="U354" s="97"/>
      <c r="V354" s="97"/>
      <c r="W354" s="97"/>
      <c r="X354" s="97"/>
      <c r="Y354" s="97"/>
      <c r="Z354" s="97"/>
      <c r="AA354" s="97"/>
      <c r="AB354" s="97"/>
      <c r="AC354" s="97"/>
      <c r="AD354" s="97"/>
      <c r="AE354" s="97"/>
      <c r="AF354" s="97"/>
      <c r="AG354" s="97"/>
      <c r="AH354" s="97"/>
    </row>
    <row r="355" spans="15:34" ht="16.899999999999999" customHeight="1">
      <c r="O355" s="97"/>
      <c r="P355" s="97"/>
      <c r="Q355" s="97"/>
      <c r="R355" s="97"/>
      <c r="S355" s="97"/>
      <c r="T355" s="97"/>
      <c r="U355" s="97"/>
      <c r="V355" s="97"/>
      <c r="W355" s="97"/>
      <c r="X355" s="97"/>
      <c r="Y355" s="97"/>
      <c r="Z355" s="97"/>
      <c r="AA355" s="97"/>
      <c r="AB355" s="97"/>
      <c r="AC355" s="97"/>
      <c r="AD355" s="97"/>
      <c r="AE355" s="97"/>
      <c r="AF355" s="97"/>
      <c r="AG355" s="97"/>
      <c r="AH355" s="97"/>
    </row>
    <row r="356" spans="15:34" ht="16.899999999999999" customHeight="1">
      <c r="O356" s="97"/>
      <c r="P356" s="97"/>
      <c r="Q356" s="97"/>
      <c r="R356" s="97"/>
      <c r="S356" s="97"/>
      <c r="T356" s="97"/>
      <c r="U356" s="97"/>
      <c r="V356" s="97"/>
      <c r="W356" s="97"/>
      <c r="X356" s="97"/>
      <c r="Y356" s="97"/>
      <c r="Z356" s="97"/>
      <c r="AA356" s="97"/>
      <c r="AB356" s="97"/>
      <c r="AC356" s="97"/>
      <c r="AD356" s="97"/>
      <c r="AE356" s="97"/>
      <c r="AF356" s="97"/>
      <c r="AG356" s="97"/>
      <c r="AH356" s="97"/>
    </row>
    <row r="357" spans="15:34" ht="16.899999999999999" customHeight="1">
      <c r="O357" s="97"/>
      <c r="P357" s="97"/>
      <c r="Q357" s="97"/>
      <c r="R357" s="97"/>
      <c r="S357" s="97"/>
      <c r="T357" s="97"/>
      <c r="U357" s="97"/>
      <c r="V357" s="97"/>
      <c r="W357" s="97"/>
      <c r="X357" s="97"/>
      <c r="Y357" s="97"/>
      <c r="Z357" s="97"/>
      <c r="AA357" s="97"/>
      <c r="AB357" s="97"/>
      <c r="AC357" s="97"/>
      <c r="AD357" s="97"/>
      <c r="AE357" s="97"/>
      <c r="AF357" s="97"/>
      <c r="AG357" s="97"/>
      <c r="AH357" s="97"/>
    </row>
    <row r="358" spans="15:34" ht="16.899999999999999" customHeight="1">
      <c r="O358" s="97"/>
      <c r="P358" s="97"/>
      <c r="Q358" s="97"/>
      <c r="R358" s="97"/>
      <c r="S358" s="97"/>
      <c r="T358" s="97"/>
      <c r="U358" s="97"/>
      <c r="V358" s="97"/>
      <c r="W358" s="97"/>
      <c r="X358" s="97"/>
      <c r="Y358" s="97"/>
      <c r="Z358" s="97"/>
      <c r="AA358" s="97"/>
      <c r="AB358" s="97"/>
      <c r="AC358" s="97"/>
      <c r="AD358" s="97"/>
      <c r="AE358" s="97"/>
      <c r="AF358" s="97"/>
      <c r="AG358" s="97"/>
      <c r="AH358" s="97"/>
    </row>
    <row r="359" spans="15:34" ht="16.899999999999999" customHeight="1">
      <c r="O359" s="97"/>
      <c r="P359" s="97"/>
      <c r="Q359" s="97"/>
      <c r="R359" s="97"/>
      <c r="S359" s="97"/>
      <c r="T359" s="97"/>
      <c r="U359" s="97"/>
      <c r="V359" s="97"/>
      <c r="W359" s="97"/>
      <c r="X359" s="97"/>
      <c r="Y359" s="97"/>
      <c r="Z359" s="97"/>
      <c r="AA359" s="97"/>
      <c r="AB359" s="97"/>
      <c r="AC359" s="97"/>
      <c r="AD359" s="97"/>
      <c r="AE359" s="97"/>
      <c r="AF359" s="97"/>
      <c r="AG359" s="97"/>
      <c r="AH359" s="97"/>
    </row>
    <row r="360" spans="15:34" ht="16.899999999999999" customHeight="1">
      <c r="O360" s="97"/>
      <c r="P360" s="97"/>
      <c r="Q360" s="97"/>
      <c r="R360" s="97"/>
      <c r="S360" s="97"/>
      <c r="T360" s="97"/>
      <c r="U360" s="97"/>
      <c r="V360" s="97"/>
      <c r="W360" s="97"/>
      <c r="X360" s="97"/>
      <c r="Y360" s="97"/>
      <c r="Z360" s="97"/>
      <c r="AA360" s="97"/>
      <c r="AB360" s="97"/>
      <c r="AC360" s="97"/>
      <c r="AD360" s="97"/>
      <c r="AE360" s="97"/>
      <c r="AF360" s="97"/>
      <c r="AG360" s="97"/>
      <c r="AH360" s="97"/>
    </row>
    <row r="361" spans="15:34" ht="16.899999999999999" customHeight="1">
      <c r="O361" s="97"/>
      <c r="P361" s="97"/>
      <c r="Q361" s="97"/>
      <c r="R361" s="97"/>
      <c r="S361" s="97"/>
      <c r="T361" s="97"/>
      <c r="U361" s="97"/>
      <c r="V361" s="97"/>
      <c r="W361" s="97"/>
      <c r="X361" s="97"/>
      <c r="Y361" s="97"/>
      <c r="Z361" s="97"/>
      <c r="AA361" s="97"/>
      <c r="AB361" s="97"/>
      <c r="AC361" s="97"/>
      <c r="AD361" s="97"/>
      <c r="AE361" s="97"/>
      <c r="AF361" s="97"/>
      <c r="AG361" s="97"/>
      <c r="AH361" s="97"/>
    </row>
    <row r="362" spans="15:34" ht="16.899999999999999" customHeight="1">
      <c r="O362" s="97"/>
      <c r="P362" s="97"/>
      <c r="Q362" s="97"/>
      <c r="R362" s="97"/>
      <c r="S362" s="97"/>
      <c r="T362" s="97"/>
      <c r="U362" s="97"/>
      <c r="V362" s="97"/>
      <c r="W362" s="97"/>
      <c r="X362" s="97"/>
      <c r="Y362" s="97"/>
      <c r="Z362" s="97"/>
      <c r="AA362" s="97"/>
      <c r="AB362" s="97"/>
      <c r="AC362" s="97"/>
      <c r="AD362" s="97"/>
      <c r="AE362" s="97"/>
      <c r="AF362" s="97"/>
      <c r="AG362" s="97"/>
      <c r="AH362" s="97"/>
    </row>
    <row r="363" spans="15:34" ht="16.899999999999999" customHeight="1">
      <c r="O363" s="97"/>
      <c r="P363" s="97"/>
      <c r="Q363" s="97"/>
      <c r="R363" s="97"/>
      <c r="S363" s="97"/>
      <c r="T363" s="97"/>
      <c r="U363" s="97"/>
      <c r="V363" s="97"/>
      <c r="W363" s="97"/>
      <c r="X363" s="97"/>
      <c r="Y363" s="97"/>
      <c r="Z363" s="97"/>
      <c r="AA363" s="97"/>
      <c r="AB363" s="97"/>
      <c r="AC363" s="97"/>
      <c r="AD363" s="97"/>
      <c r="AE363" s="97"/>
      <c r="AF363" s="97"/>
      <c r="AG363" s="97"/>
      <c r="AH363" s="97"/>
    </row>
    <row r="364" spans="15:34" ht="16.899999999999999" customHeight="1">
      <c r="O364" s="97"/>
      <c r="P364" s="97"/>
      <c r="Q364" s="97"/>
      <c r="R364" s="97"/>
      <c r="S364" s="97"/>
      <c r="T364" s="97"/>
      <c r="U364" s="97"/>
      <c r="V364" s="97"/>
      <c r="W364" s="97"/>
      <c r="X364" s="97"/>
      <c r="Y364" s="97"/>
      <c r="Z364" s="97"/>
      <c r="AA364" s="97"/>
      <c r="AB364" s="97"/>
      <c r="AC364" s="97"/>
      <c r="AD364" s="97"/>
      <c r="AE364" s="97"/>
      <c r="AF364" s="97"/>
      <c r="AG364" s="97"/>
      <c r="AH364" s="97"/>
    </row>
    <row r="365" spans="15:34" ht="16.899999999999999" customHeight="1">
      <c r="O365" s="97"/>
      <c r="P365" s="97"/>
      <c r="Q365" s="97"/>
      <c r="R365" s="97"/>
      <c r="S365" s="97"/>
      <c r="T365" s="97"/>
      <c r="U365" s="97"/>
      <c r="V365" s="97"/>
      <c r="W365" s="97"/>
      <c r="X365" s="97"/>
      <c r="Y365" s="97"/>
      <c r="Z365" s="97"/>
      <c r="AA365" s="97"/>
      <c r="AB365" s="97"/>
      <c r="AC365" s="97"/>
      <c r="AD365" s="97"/>
      <c r="AE365" s="97"/>
      <c r="AF365" s="97"/>
      <c r="AG365" s="97"/>
      <c r="AH365" s="97"/>
    </row>
    <row r="366" spans="15:34" ht="16.899999999999999" customHeight="1">
      <c r="O366" s="97"/>
      <c r="P366" s="97"/>
      <c r="Q366" s="97"/>
      <c r="R366" s="97"/>
      <c r="S366" s="97"/>
      <c r="T366" s="97"/>
      <c r="U366" s="97"/>
      <c r="V366" s="97"/>
      <c r="W366" s="97"/>
      <c r="X366" s="97"/>
      <c r="Y366" s="97"/>
      <c r="Z366" s="97"/>
      <c r="AA366" s="97"/>
      <c r="AB366" s="97"/>
      <c r="AC366" s="97"/>
      <c r="AD366" s="97"/>
      <c r="AE366" s="97"/>
      <c r="AF366" s="97"/>
      <c r="AG366" s="97"/>
      <c r="AH366" s="97"/>
    </row>
    <row r="367" spans="15:34" ht="16.899999999999999" customHeight="1">
      <c r="O367" s="97"/>
      <c r="P367" s="97"/>
      <c r="Q367" s="97"/>
      <c r="R367" s="97"/>
      <c r="S367" s="97"/>
      <c r="T367" s="97"/>
      <c r="U367" s="97"/>
      <c r="V367" s="97"/>
      <c r="W367" s="97"/>
      <c r="X367" s="97"/>
      <c r="Y367" s="97"/>
      <c r="Z367" s="97"/>
      <c r="AA367" s="97"/>
      <c r="AB367" s="97"/>
      <c r="AC367" s="97"/>
      <c r="AD367" s="97"/>
      <c r="AE367" s="97"/>
      <c r="AF367" s="97"/>
      <c r="AG367" s="97"/>
      <c r="AH367" s="97"/>
    </row>
    <row r="368" spans="15:34" ht="16.899999999999999" customHeight="1">
      <c r="O368" s="97"/>
      <c r="P368" s="97"/>
      <c r="Q368" s="97"/>
      <c r="R368" s="97"/>
      <c r="S368" s="97"/>
      <c r="T368" s="97"/>
      <c r="U368" s="97"/>
      <c r="V368" s="97"/>
      <c r="W368" s="97"/>
      <c r="X368" s="97"/>
      <c r="Y368" s="97"/>
      <c r="Z368" s="97"/>
      <c r="AA368" s="97"/>
      <c r="AB368" s="97"/>
      <c r="AC368" s="97"/>
      <c r="AD368" s="97"/>
      <c r="AE368" s="97"/>
      <c r="AF368" s="97"/>
      <c r="AG368" s="97"/>
      <c r="AH368" s="97"/>
    </row>
    <row r="369" spans="15:34" ht="16.899999999999999" customHeight="1">
      <c r="O369" s="97"/>
      <c r="P369" s="97"/>
      <c r="Q369" s="97"/>
      <c r="R369" s="97"/>
      <c r="S369" s="97"/>
      <c r="T369" s="97"/>
      <c r="U369" s="97"/>
      <c r="V369" s="97"/>
      <c r="W369" s="97"/>
      <c r="X369" s="97"/>
      <c r="Y369" s="97"/>
      <c r="Z369" s="97"/>
      <c r="AA369" s="97"/>
      <c r="AB369" s="97"/>
      <c r="AC369" s="97"/>
      <c r="AD369" s="97"/>
      <c r="AE369" s="97"/>
      <c r="AF369" s="97"/>
      <c r="AG369" s="97"/>
      <c r="AH369" s="97"/>
    </row>
    <row r="370" spans="15:34" ht="16.899999999999999" customHeight="1">
      <c r="O370" s="97"/>
      <c r="P370" s="97"/>
      <c r="Q370" s="97"/>
      <c r="R370" s="97"/>
      <c r="S370" s="97"/>
      <c r="T370" s="97"/>
      <c r="U370" s="97"/>
      <c r="V370" s="97"/>
      <c r="W370" s="97"/>
      <c r="X370" s="97"/>
      <c r="Y370" s="97"/>
      <c r="Z370" s="97"/>
      <c r="AA370" s="97"/>
      <c r="AB370" s="97"/>
      <c r="AC370" s="97"/>
      <c r="AD370" s="97"/>
      <c r="AE370" s="97"/>
      <c r="AF370" s="97"/>
      <c r="AG370" s="97"/>
      <c r="AH370" s="97"/>
    </row>
    <row r="371" spans="15:34" ht="16.899999999999999" customHeight="1">
      <c r="O371" s="97"/>
      <c r="P371" s="97"/>
      <c r="Q371" s="97"/>
      <c r="R371" s="97"/>
      <c r="S371" s="97"/>
      <c r="T371" s="97"/>
      <c r="U371" s="97"/>
      <c r="V371" s="97"/>
      <c r="W371" s="97"/>
      <c r="X371" s="97"/>
      <c r="Y371" s="97"/>
      <c r="Z371" s="97"/>
      <c r="AA371" s="97"/>
      <c r="AB371" s="97"/>
      <c r="AC371" s="97"/>
      <c r="AD371" s="97"/>
      <c r="AE371" s="97"/>
      <c r="AF371" s="97"/>
      <c r="AG371" s="97"/>
      <c r="AH371" s="97"/>
    </row>
    <row r="372" spans="15:34" ht="16.899999999999999" customHeight="1">
      <c r="O372" s="97"/>
      <c r="P372" s="97"/>
      <c r="Q372" s="97"/>
      <c r="R372" s="97"/>
      <c r="S372" s="97"/>
      <c r="T372" s="97"/>
      <c r="U372" s="97"/>
      <c r="V372" s="97"/>
      <c r="W372" s="97"/>
      <c r="X372" s="97"/>
      <c r="Y372" s="97"/>
      <c r="Z372" s="97"/>
      <c r="AA372" s="97"/>
      <c r="AB372" s="97"/>
      <c r="AC372" s="97"/>
      <c r="AD372" s="97"/>
      <c r="AE372" s="97"/>
      <c r="AF372" s="97"/>
      <c r="AG372" s="97"/>
      <c r="AH372" s="97"/>
    </row>
    <row r="373" spans="15:34" ht="16.899999999999999" customHeight="1">
      <c r="O373" s="97"/>
      <c r="P373" s="97"/>
      <c r="Q373" s="97"/>
      <c r="R373" s="97"/>
      <c r="S373" s="97"/>
      <c r="T373" s="97"/>
      <c r="U373" s="97"/>
      <c r="V373" s="97"/>
      <c r="W373" s="97"/>
      <c r="X373" s="97"/>
      <c r="Y373" s="97"/>
      <c r="Z373" s="97"/>
      <c r="AA373" s="97"/>
      <c r="AB373" s="97"/>
      <c r="AC373" s="97"/>
      <c r="AD373" s="97"/>
      <c r="AE373" s="97"/>
      <c r="AF373" s="97"/>
      <c r="AG373" s="97"/>
      <c r="AH373" s="97"/>
    </row>
    <row r="374" spans="15:34" ht="16.899999999999999" customHeight="1">
      <c r="O374" s="97"/>
      <c r="P374" s="97"/>
      <c r="Q374" s="97"/>
      <c r="R374" s="97"/>
      <c r="S374" s="97"/>
      <c r="T374" s="97"/>
      <c r="U374" s="97"/>
      <c r="V374" s="97"/>
      <c r="W374" s="97"/>
      <c r="X374" s="97"/>
      <c r="Y374" s="97"/>
      <c r="Z374" s="97"/>
      <c r="AA374" s="97"/>
      <c r="AB374" s="97"/>
      <c r="AC374" s="97"/>
      <c r="AD374" s="97"/>
      <c r="AE374" s="97"/>
      <c r="AF374" s="97"/>
      <c r="AG374" s="97"/>
      <c r="AH374" s="97"/>
    </row>
    <row r="375" spans="15:34" ht="16.899999999999999" customHeight="1">
      <c r="O375" s="97"/>
      <c r="P375" s="97"/>
      <c r="Q375" s="97"/>
      <c r="R375" s="97"/>
      <c r="S375" s="97"/>
      <c r="T375" s="97"/>
      <c r="U375" s="97"/>
      <c r="V375" s="97"/>
      <c r="W375" s="97"/>
      <c r="X375" s="97"/>
      <c r="Y375" s="97"/>
      <c r="Z375" s="97"/>
      <c r="AA375" s="97"/>
      <c r="AB375" s="97"/>
      <c r="AC375" s="97"/>
      <c r="AD375" s="97"/>
      <c r="AE375" s="97"/>
      <c r="AF375" s="97"/>
      <c r="AG375" s="97"/>
      <c r="AH375" s="97"/>
    </row>
    <row r="376" spans="15:34" ht="16.899999999999999" customHeight="1">
      <c r="O376" s="97"/>
      <c r="P376" s="97"/>
      <c r="Q376" s="97"/>
      <c r="R376" s="97"/>
      <c r="S376" s="97"/>
      <c r="T376" s="97"/>
      <c r="U376" s="97"/>
      <c r="V376" s="97"/>
      <c r="W376" s="97"/>
      <c r="X376" s="97"/>
      <c r="Y376" s="97"/>
      <c r="Z376" s="97"/>
      <c r="AA376" s="97"/>
      <c r="AB376" s="97"/>
      <c r="AC376" s="97"/>
      <c r="AD376" s="97"/>
      <c r="AE376" s="97"/>
      <c r="AF376" s="97"/>
      <c r="AG376" s="97"/>
      <c r="AH376" s="97"/>
    </row>
    <row r="377" spans="15:34" ht="16.899999999999999" customHeight="1">
      <c r="O377" s="97"/>
      <c r="P377" s="97"/>
      <c r="Q377" s="97"/>
      <c r="R377" s="97"/>
      <c r="S377" s="97"/>
      <c r="T377" s="97"/>
      <c r="U377" s="97"/>
      <c r="V377" s="97"/>
      <c r="W377" s="97"/>
      <c r="X377" s="97"/>
      <c r="Y377" s="97"/>
      <c r="Z377" s="97"/>
      <c r="AA377" s="97"/>
      <c r="AB377" s="97"/>
      <c r="AC377" s="97"/>
      <c r="AD377" s="97"/>
      <c r="AE377" s="97"/>
      <c r="AF377" s="97"/>
      <c r="AG377" s="97"/>
      <c r="AH377" s="97"/>
    </row>
    <row r="378" spans="15:34" ht="16.899999999999999" customHeight="1">
      <c r="O378" s="97"/>
      <c r="P378" s="97"/>
      <c r="Q378" s="97"/>
      <c r="R378" s="97"/>
      <c r="S378" s="97"/>
      <c r="T378" s="97"/>
      <c r="U378" s="97"/>
      <c r="V378" s="97"/>
      <c r="W378" s="97"/>
      <c r="X378" s="97"/>
      <c r="Y378" s="97"/>
      <c r="Z378" s="97"/>
      <c r="AA378" s="97"/>
      <c r="AB378" s="97"/>
      <c r="AC378" s="97"/>
      <c r="AD378" s="97"/>
      <c r="AE378" s="97"/>
      <c r="AF378" s="97"/>
      <c r="AG378" s="97"/>
      <c r="AH378" s="97"/>
    </row>
    <row r="379" spans="15:34" ht="16.899999999999999" customHeight="1">
      <c r="O379" s="97"/>
      <c r="P379" s="97"/>
      <c r="Q379" s="97"/>
      <c r="R379" s="97"/>
      <c r="S379" s="97"/>
      <c r="T379" s="97"/>
      <c r="U379" s="97"/>
      <c r="V379" s="97"/>
      <c r="W379" s="97"/>
      <c r="X379" s="97"/>
      <c r="Y379" s="97"/>
      <c r="Z379" s="97"/>
      <c r="AA379" s="97"/>
      <c r="AB379" s="97"/>
      <c r="AC379" s="97"/>
      <c r="AD379" s="97"/>
      <c r="AE379" s="97"/>
      <c r="AF379" s="97"/>
      <c r="AG379" s="97"/>
      <c r="AH379" s="97"/>
    </row>
    <row r="380" spans="15:34" ht="16.899999999999999" customHeight="1">
      <c r="O380" s="97"/>
      <c r="P380" s="97"/>
      <c r="Q380" s="97"/>
      <c r="R380" s="97"/>
      <c r="S380" s="97"/>
      <c r="T380" s="97"/>
      <c r="U380" s="97"/>
      <c r="V380" s="97"/>
      <c r="W380" s="97"/>
      <c r="X380" s="97"/>
      <c r="Y380" s="97"/>
      <c r="Z380" s="97"/>
      <c r="AA380" s="97"/>
      <c r="AB380" s="97"/>
      <c r="AC380" s="97"/>
      <c r="AD380" s="97"/>
      <c r="AE380" s="97"/>
      <c r="AF380" s="97"/>
      <c r="AG380" s="97"/>
      <c r="AH380" s="97"/>
    </row>
    <row r="381" spans="15:34" ht="16.899999999999999" customHeight="1">
      <c r="O381" s="97"/>
      <c r="P381" s="97"/>
      <c r="Q381" s="97"/>
      <c r="R381" s="97"/>
      <c r="S381" s="97"/>
      <c r="T381" s="97"/>
      <c r="U381" s="97"/>
      <c r="V381" s="97"/>
      <c r="W381" s="97"/>
      <c r="X381" s="97"/>
      <c r="Y381" s="97"/>
      <c r="Z381" s="97"/>
      <c r="AA381" s="97"/>
      <c r="AB381" s="97"/>
      <c r="AC381" s="97"/>
      <c r="AD381" s="97"/>
      <c r="AE381" s="97"/>
      <c r="AF381" s="97"/>
      <c r="AG381" s="97"/>
      <c r="AH381" s="97"/>
    </row>
    <row r="382" spans="15:34" ht="16.899999999999999" customHeight="1">
      <c r="O382" s="97"/>
      <c r="P382" s="97"/>
      <c r="Q382" s="97"/>
      <c r="R382" s="97"/>
      <c r="S382" s="97"/>
      <c r="T382" s="97"/>
      <c r="U382" s="97"/>
      <c r="V382" s="97"/>
      <c r="W382" s="97"/>
      <c r="X382" s="97"/>
      <c r="Y382" s="97"/>
      <c r="Z382" s="97"/>
      <c r="AA382" s="97"/>
      <c r="AB382" s="97"/>
      <c r="AC382" s="97"/>
      <c r="AD382" s="97"/>
      <c r="AE382" s="97"/>
      <c r="AF382" s="97"/>
      <c r="AG382" s="97"/>
      <c r="AH382" s="97"/>
    </row>
    <row r="383" spans="15:34" ht="16.899999999999999" customHeight="1">
      <c r="O383" s="97"/>
      <c r="P383" s="97"/>
      <c r="Q383" s="97"/>
      <c r="R383" s="97"/>
      <c r="S383" s="97"/>
      <c r="T383" s="97"/>
      <c r="U383" s="97"/>
      <c r="V383" s="97"/>
      <c r="W383" s="97"/>
      <c r="X383" s="97"/>
      <c r="Y383" s="97"/>
      <c r="Z383" s="97"/>
      <c r="AA383" s="97"/>
      <c r="AB383" s="97"/>
      <c r="AC383" s="97"/>
      <c r="AD383" s="97"/>
      <c r="AE383" s="97"/>
      <c r="AF383" s="97"/>
      <c r="AG383" s="97"/>
      <c r="AH383" s="97"/>
    </row>
    <row r="384" spans="15:34" ht="16.899999999999999" customHeight="1">
      <c r="O384" s="97"/>
      <c r="P384" s="97"/>
      <c r="Q384" s="97"/>
      <c r="R384" s="97"/>
      <c r="S384" s="97"/>
      <c r="T384" s="97"/>
      <c r="U384" s="97"/>
      <c r="V384" s="97"/>
      <c r="W384" s="97"/>
      <c r="X384" s="97"/>
      <c r="Y384" s="97"/>
      <c r="Z384" s="97"/>
      <c r="AA384" s="97"/>
      <c r="AB384" s="97"/>
      <c r="AC384" s="97"/>
      <c r="AD384" s="97"/>
      <c r="AE384" s="97"/>
      <c r="AF384" s="97"/>
      <c r="AG384" s="97"/>
      <c r="AH384" s="97"/>
    </row>
    <row r="385" spans="15:34" ht="16.899999999999999" customHeight="1">
      <c r="O385" s="97"/>
      <c r="P385" s="97"/>
      <c r="Q385" s="97"/>
      <c r="R385" s="97"/>
      <c r="S385" s="97"/>
      <c r="T385" s="97"/>
      <c r="U385" s="97"/>
      <c r="V385" s="97"/>
      <c r="W385" s="97"/>
      <c r="X385" s="97"/>
      <c r="Y385" s="97"/>
      <c r="Z385" s="97"/>
      <c r="AA385" s="97"/>
      <c r="AB385" s="97"/>
      <c r="AC385" s="97"/>
      <c r="AD385" s="97"/>
      <c r="AE385" s="97"/>
      <c r="AF385" s="97"/>
      <c r="AG385" s="97"/>
      <c r="AH385" s="97"/>
    </row>
    <row r="386" spans="15:34" ht="16.899999999999999" customHeight="1">
      <c r="O386" s="97"/>
      <c r="P386" s="97"/>
      <c r="Q386" s="97"/>
      <c r="R386" s="97"/>
      <c r="S386" s="97"/>
      <c r="T386" s="97"/>
      <c r="U386" s="97"/>
      <c r="V386" s="97"/>
      <c r="W386" s="97"/>
      <c r="X386" s="97"/>
      <c r="Y386" s="97"/>
      <c r="Z386" s="97"/>
      <c r="AA386" s="97"/>
      <c r="AB386" s="97"/>
      <c r="AC386" s="97"/>
      <c r="AD386" s="97"/>
      <c r="AE386" s="97"/>
      <c r="AF386" s="97"/>
      <c r="AG386" s="97"/>
      <c r="AH386" s="97"/>
    </row>
    <row r="387" spans="15:34" ht="16.899999999999999" customHeight="1">
      <c r="O387" s="97"/>
      <c r="P387" s="97"/>
      <c r="Q387" s="97"/>
      <c r="R387" s="97"/>
      <c r="S387" s="97"/>
      <c r="T387" s="97"/>
      <c r="U387" s="97"/>
      <c r="V387" s="97"/>
      <c r="W387" s="97"/>
      <c r="X387" s="97"/>
      <c r="Y387" s="97"/>
      <c r="Z387" s="97"/>
      <c r="AA387" s="97"/>
      <c r="AB387" s="97"/>
      <c r="AC387" s="97"/>
      <c r="AD387" s="97"/>
      <c r="AE387" s="97"/>
      <c r="AF387" s="97"/>
      <c r="AG387" s="97"/>
      <c r="AH387" s="97"/>
    </row>
    <row r="388" spans="15:34" ht="16.899999999999999" customHeight="1">
      <c r="O388" s="97"/>
      <c r="P388" s="97"/>
      <c r="Q388" s="97"/>
      <c r="R388" s="97"/>
      <c r="S388" s="97"/>
      <c r="T388" s="97"/>
      <c r="U388" s="97"/>
      <c r="V388" s="97"/>
      <c r="W388" s="97"/>
      <c r="X388" s="97"/>
      <c r="Y388" s="97"/>
      <c r="Z388" s="97"/>
      <c r="AA388" s="97"/>
      <c r="AB388" s="97"/>
      <c r="AC388" s="97"/>
      <c r="AD388" s="97"/>
      <c r="AE388" s="97"/>
      <c r="AF388" s="97"/>
      <c r="AG388" s="97"/>
      <c r="AH388" s="97"/>
    </row>
    <row r="389" spans="15:34" ht="16.899999999999999" customHeight="1">
      <c r="O389" s="97"/>
      <c r="P389" s="97"/>
      <c r="Q389" s="97"/>
      <c r="R389" s="97"/>
      <c r="S389" s="97"/>
      <c r="T389" s="97"/>
      <c r="U389" s="97"/>
      <c r="V389" s="97"/>
      <c r="W389" s="97"/>
      <c r="X389" s="97"/>
      <c r="Y389" s="97"/>
      <c r="Z389" s="97"/>
      <c r="AA389" s="97"/>
      <c r="AB389" s="97"/>
      <c r="AC389" s="97"/>
      <c r="AD389" s="97"/>
      <c r="AE389" s="97"/>
      <c r="AF389" s="97"/>
      <c r="AG389" s="97"/>
      <c r="AH389" s="97"/>
    </row>
    <row r="390" spans="15:34" ht="16.899999999999999" customHeight="1">
      <c r="O390" s="97"/>
      <c r="P390" s="97"/>
      <c r="Q390" s="97"/>
      <c r="R390" s="97"/>
      <c r="S390" s="97"/>
      <c r="T390" s="97"/>
      <c r="U390" s="97"/>
      <c r="V390" s="97"/>
      <c r="W390" s="97"/>
      <c r="X390" s="97"/>
      <c r="Y390" s="97"/>
      <c r="Z390" s="97"/>
      <c r="AA390" s="97"/>
      <c r="AB390" s="97"/>
      <c r="AC390" s="97"/>
      <c r="AD390" s="97"/>
      <c r="AE390" s="97"/>
      <c r="AF390" s="97"/>
      <c r="AG390" s="97"/>
      <c r="AH390" s="97"/>
    </row>
    <row r="391" spans="15:34" ht="16.899999999999999" customHeight="1">
      <c r="O391" s="97"/>
      <c r="P391" s="97"/>
      <c r="Q391" s="97"/>
      <c r="R391" s="97"/>
      <c r="S391" s="97"/>
      <c r="T391" s="97"/>
      <c r="U391" s="97"/>
      <c r="V391" s="97"/>
      <c r="W391" s="97"/>
      <c r="X391" s="97"/>
      <c r="Y391" s="97"/>
      <c r="Z391" s="97"/>
      <c r="AA391" s="97"/>
      <c r="AB391" s="97"/>
      <c r="AC391" s="97"/>
      <c r="AD391" s="97"/>
      <c r="AE391" s="97"/>
      <c r="AF391" s="97"/>
      <c r="AG391" s="97"/>
      <c r="AH391" s="97"/>
    </row>
    <row r="392" spans="15:34" ht="16.899999999999999" customHeight="1">
      <c r="O392" s="97"/>
      <c r="P392" s="97"/>
      <c r="Q392" s="97"/>
      <c r="R392" s="97"/>
      <c r="S392" s="97"/>
      <c r="T392" s="97"/>
      <c r="U392" s="97"/>
      <c r="V392" s="97"/>
      <c r="W392" s="97"/>
      <c r="X392" s="97"/>
      <c r="Y392" s="97"/>
      <c r="Z392" s="97"/>
      <c r="AA392" s="97"/>
      <c r="AB392" s="97"/>
      <c r="AC392" s="97"/>
      <c r="AD392" s="97"/>
      <c r="AE392" s="97"/>
      <c r="AF392" s="97"/>
      <c r="AG392" s="97"/>
      <c r="AH392" s="97"/>
    </row>
    <row r="393" spans="15:34" ht="16.899999999999999" customHeight="1">
      <c r="O393" s="97"/>
      <c r="P393" s="97"/>
      <c r="Q393" s="97"/>
      <c r="R393" s="97"/>
      <c r="S393" s="97"/>
      <c r="T393" s="97"/>
      <c r="U393" s="97"/>
      <c r="V393" s="97"/>
      <c r="W393" s="97"/>
      <c r="X393" s="97"/>
      <c r="Y393" s="97"/>
      <c r="Z393" s="97"/>
      <c r="AA393" s="97"/>
      <c r="AB393" s="97"/>
      <c r="AC393" s="97"/>
      <c r="AD393" s="97"/>
      <c r="AE393" s="97"/>
      <c r="AF393" s="97"/>
      <c r="AG393" s="97"/>
      <c r="AH393" s="97"/>
    </row>
    <row r="394" spans="15:34" ht="16.899999999999999" customHeight="1"/>
    <row r="395" spans="15:34" ht="16.899999999999999" customHeight="1"/>
    <row r="396" spans="15:34" ht="16.899999999999999" customHeight="1"/>
    <row r="397" spans="15:34" ht="16.899999999999999" customHeight="1"/>
    <row r="398" spans="15:34" ht="16.899999999999999" customHeight="1"/>
    <row r="399" spans="15:34" ht="16.899999999999999" customHeight="1"/>
    <row r="400" spans="15:34" ht="16.899999999999999" customHeight="1"/>
    <row r="401" ht="16.899999999999999" customHeight="1"/>
    <row r="402" ht="16.899999999999999" customHeight="1"/>
    <row r="403" ht="16.899999999999999" customHeight="1"/>
    <row r="404" ht="16.899999999999999" customHeight="1"/>
    <row r="405" ht="16.899999999999999" customHeight="1"/>
    <row r="406" ht="16.899999999999999" customHeight="1"/>
    <row r="407" ht="16.899999999999999" customHeight="1"/>
    <row r="408" ht="16.899999999999999" customHeight="1"/>
    <row r="409" ht="16.899999999999999" customHeight="1"/>
    <row r="410" ht="16.899999999999999" customHeight="1"/>
    <row r="411" ht="16.899999999999999" customHeight="1"/>
    <row r="412" ht="16.899999999999999" customHeight="1"/>
    <row r="413" ht="16.899999999999999" customHeight="1"/>
    <row r="414" ht="16.899999999999999" customHeight="1"/>
    <row r="415" ht="16.899999999999999" customHeight="1"/>
    <row r="416" ht="16.899999999999999" customHeight="1"/>
    <row r="417" ht="16.899999999999999" customHeight="1"/>
    <row r="418" ht="16.899999999999999" customHeight="1"/>
    <row r="419" ht="16.899999999999999" customHeight="1"/>
    <row r="420" ht="16.899999999999999" customHeight="1"/>
    <row r="421" ht="16.899999999999999" customHeight="1"/>
    <row r="422" ht="16.899999999999999" customHeight="1"/>
    <row r="423" ht="16.899999999999999" customHeight="1"/>
    <row r="424" ht="16.899999999999999" customHeight="1"/>
    <row r="425" ht="16.899999999999999" customHeight="1"/>
    <row r="426" ht="16.899999999999999" customHeight="1"/>
    <row r="427" ht="16.899999999999999" customHeight="1"/>
    <row r="428" ht="16.899999999999999" customHeight="1"/>
    <row r="429" ht="16.899999999999999" customHeight="1"/>
    <row r="430" ht="16.899999999999999" customHeight="1"/>
    <row r="431" ht="16.899999999999999" customHeight="1"/>
    <row r="432" ht="16.899999999999999" customHeight="1"/>
    <row r="433" ht="16.899999999999999" customHeight="1"/>
    <row r="434" ht="16.899999999999999" customHeight="1"/>
    <row r="435" ht="16.899999999999999" customHeight="1"/>
    <row r="436" ht="16.899999999999999" customHeight="1"/>
    <row r="437" ht="16.899999999999999" customHeight="1"/>
    <row r="438" ht="16.899999999999999" customHeight="1"/>
    <row r="439" ht="16.899999999999999" customHeight="1"/>
    <row r="440" ht="16.899999999999999" customHeight="1"/>
    <row r="441" ht="16.899999999999999" customHeight="1"/>
    <row r="442" ht="16.899999999999999" customHeight="1"/>
    <row r="443" ht="16.899999999999999" customHeight="1"/>
    <row r="444" ht="16.899999999999999" customHeight="1"/>
    <row r="445" ht="16.899999999999999" customHeight="1"/>
    <row r="446" ht="16.899999999999999" customHeight="1"/>
    <row r="447" ht="16.899999999999999" customHeight="1"/>
    <row r="448" ht="16.899999999999999" customHeight="1"/>
    <row r="449" ht="16.899999999999999" customHeight="1"/>
    <row r="450" ht="16.899999999999999" customHeight="1"/>
    <row r="451" ht="16.899999999999999" customHeight="1"/>
    <row r="452" ht="16.899999999999999" customHeight="1"/>
    <row r="453" ht="16.899999999999999" customHeight="1"/>
    <row r="454" ht="16.899999999999999" customHeight="1"/>
    <row r="455" ht="16.899999999999999" customHeight="1"/>
    <row r="456" ht="16.899999999999999" customHeight="1"/>
    <row r="457" ht="16.899999999999999" customHeight="1"/>
    <row r="458" ht="16.899999999999999" customHeight="1"/>
    <row r="459" ht="16.899999999999999" customHeight="1"/>
    <row r="460" ht="16.899999999999999" customHeight="1"/>
    <row r="461" ht="16.899999999999999" customHeight="1"/>
    <row r="462" ht="16.899999999999999" customHeight="1"/>
    <row r="463" ht="16.899999999999999" customHeight="1"/>
    <row r="464" ht="16.899999999999999" customHeight="1"/>
    <row r="465" ht="16.899999999999999" customHeight="1"/>
    <row r="466" ht="16.899999999999999" customHeight="1"/>
    <row r="467" ht="16.899999999999999" customHeight="1"/>
    <row r="468" ht="16.899999999999999" customHeight="1"/>
    <row r="469" ht="16.899999999999999" customHeight="1"/>
    <row r="470" ht="16.899999999999999" customHeight="1"/>
    <row r="471" ht="16.899999999999999" customHeight="1"/>
    <row r="472" ht="16.899999999999999" customHeight="1"/>
    <row r="473" ht="16.899999999999999" customHeight="1"/>
    <row r="474" ht="16.899999999999999" customHeight="1"/>
    <row r="475" ht="16.899999999999999" customHeight="1"/>
    <row r="476" ht="16.899999999999999" customHeight="1"/>
    <row r="477" ht="16.899999999999999" customHeight="1"/>
    <row r="478" ht="16.899999999999999" customHeight="1"/>
    <row r="479" ht="16.899999999999999" customHeight="1"/>
    <row r="480" ht="16.899999999999999" customHeight="1"/>
    <row r="481" ht="16.899999999999999" customHeight="1"/>
    <row r="482" ht="16.899999999999999" customHeight="1"/>
    <row r="483" ht="16.899999999999999" customHeight="1"/>
    <row r="484" ht="16.899999999999999" customHeight="1"/>
    <row r="485" ht="16.899999999999999" customHeight="1"/>
    <row r="486" ht="16.899999999999999" customHeight="1"/>
    <row r="487" ht="16.899999999999999" customHeight="1"/>
    <row r="488" ht="16.899999999999999" customHeight="1"/>
    <row r="489" ht="16.899999999999999" customHeight="1"/>
    <row r="490" ht="16.899999999999999" customHeight="1"/>
    <row r="491" ht="16.899999999999999" customHeight="1"/>
    <row r="492" ht="16.899999999999999" customHeight="1"/>
    <row r="493" ht="16.899999999999999" customHeight="1"/>
    <row r="494" ht="16.899999999999999" customHeight="1"/>
    <row r="495" ht="16.899999999999999" customHeight="1"/>
    <row r="496" ht="16.899999999999999" customHeight="1"/>
    <row r="497" ht="16.899999999999999" customHeight="1"/>
    <row r="498" ht="16.899999999999999" customHeight="1"/>
    <row r="499" ht="16.899999999999999" customHeight="1"/>
    <row r="500" ht="16.899999999999999" customHeight="1"/>
    <row r="501" ht="16.899999999999999" customHeight="1"/>
    <row r="502" ht="16.899999999999999" customHeight="1"/>
    <row r="503" ht="16.899999999999999" customHeight="1"/>
    <row r="504" ht="16.899999999999999" customHeight="1"/>
    <row r="505" ht="16.899999999999999" customHeight="1"/>
    <row r="506" ht="16.899999999999999" customHeight="1"/>
    <row r="507" ht="16.899999999999999" customHeight="1"/>
    <row r="508" ht="16.899999999999999" customHeight="1"/>
    <row r="509" ht="16.899999999999999" customHeight="1"/>
    <row r="510" ht="16.899999999999999" customHeight="1"/>
    <row r="511" ht="16.899999999999999" customHeight="1"/>
    <row r="512" ht="16.899999999999999" customHeight="1"/>
    <row r="513" ht="16.899999999999999" customHeight="1"/>
    <row r="514" ht="16.899999999999999" customHeight="1"/>
    <row r="515" ht="16.899999999999999" customHeight="1"/>
    <row r="516" ht="16.899999999999999" customHeight="1"/>
    <row r="517" ht="16.899999999999999" customHeight="1"/>
    <row r="518" ht="16.899999999999999" customHeight="1"/>
    <row r="519" ht="16.899999999999999" customHeight="1"/>
    <row r="520" ht="16.899999999999999" customHeight="1"/>
    <row r="521" ht="16.899999999999999" customHeight="1"/>
    <row r="522" ht="16.899999999999999" customHeight="1"/>
    <row r="523" ht="16.899999999999999" customHeight="1"/>
    <row r="524" ht="16.899999999999999" customHeight="1"/>
    <row r="525" ht="16.899999999999999" customHeight="1"/>
    <row r="526" ht="16.899999999999999" customHeight="1"/>
    <row r="527" ht="16.899999999999999" customHeight="1"/>
    <row r="528" ht="16.899999999999999" customHeight="1"/>
    <row r="529" ht="16.899999999999999" customHeight="1"/>
    <row r="530" ht="16.899999999999999" customHeight="1"/>
    <row r="531" ht="16.899999999999999" customHeight="1"/>
    <row r="532" ht="16.899999999999999" customHeight="1"/>
    <row r="533" ht="16.899999999999999" customHeight="1"/>
    <row r="534" ht="16.899999999999999" customHeight="1"/>
    <row r="535" ht="16.899999999999999" customHeight="1"/>
    <row r="536" ht="16.899999999999999" customHeight="1"/>
    <row r="537" ht="16.899999999999999" customHeight="1"/>
    <row r="538" ht="16.899999999999999" customHeight="1"/>
    <row r="539" ht="16.899999999999999" customHeight="1"/>
    <row r="540" ht="16.899999999999999" customHeight="1"/>
    <row r="541" ht="16.899999999999999" customHeight="1"/>
    <row r="542" ht="16.899999999999999" customHeight="1"/>
    <row r="543" ht="16.899999999999999" customHeight="1"/>
    <row r="544" ht="16.899999999999999" customHeight="1"/>
    <row r="545" ht="16.899999999999999" customHeight="1"/>
    <row r="546" ht="16.899999999999999" customHeight="1"/>
    <row r="547" ht="16.899999999999999" customHeight="1"/>
    <row r="548" ht="16.899999999999999" customHeight="1"/>
    <row r="549" ht="16.899999999999999" customHeight="1"/>
    <row r="550" ht="16.899999999999999" customHeight="1"/>
    <row r="551" ht="16.899999999999999" customHeight="1"/>
    <row r="552" ht="16.899999999999999" customHeight="1"/>
    <row r="553" ht="16.899999999999999" customHeight="1"/>
    <row r="554" ht="16.899999999999999" customHeight="1"/>
    <row r="555" ht="16.899999999999999" customHeight="1"/>
    <row r="556" ht="16.899999999999999" customHeight="1"/>
    <row r="557" ht="16.899999999999999" customHeight="1"/>
    <row r="558" ht="16.899999999999999" customHeight="1"/>
    <row r="559" ht="16.899999999999999" customHeight="1"/>
    <row r="560" ht="16.899999999999999" customHeight="1"/>
    <row r="561" ht="16.899999999999999" customHeight="1"/>
    <row r="562" ht="16.899999999999999" customHeight="1"/>
    <row r="563" ht="16.899999999999999" customHeight="1"/>
    <row r="564" ht="16.899999999999999" customHeight="1"/>
    <row r="565" ht="16.899999999999999" customHeight="1"/>
    <row r="566" ht="16.899999999999999" customHeight="1"/>
    <row r="567" ht="16.899999999999999" customHeight="1"/>
    <row r="568" ht="16.899999999999999" customHeight="1"/>
    <row r="569" ht="16.899999999999999" customHeight="1"/>
    <row r="570" ht="16.899999999999999" customHeight="1"/>
    <row r="571" ht="16.899999999999999" customHeight="1"/>
    <row r="572" ht="16.899999999999999" customHeight="1"/>
    <row r="573" ht="16.899999999999999" customHeight="1"/>
    <row r="574" ht="16.899999999999999" customHeight="1"/>
    <row r="575" ht="16.899999999999999" customHeight="1"/>
    <row r="576" ht="16.899999999999999" customHeight="1"/>
    <row r="577" ht="16.899999999999999" customHeight="1"/>
    <row r="578" ht="16.899999999999999" customHeight="1"/>
    <row r="579" ht="16.899999999999999" customHeight="1"/>
    <row r="580" ht="16.899999999999999" customHeight="1"/>
    <row r="581" ht="16.899999999999999" customHeight="1"/>
    <row r="582" ht="16.899999999999999" customHeight="1"/>
    <row r="583" ht="16.899999999999999" customHeight="1"/>
    <row r="584" ht="16.899999999999999" customHeight="1"/>
    <row r="585" ht="16.899999999999999" customHeight="1"/>
    <row r="586" ht="16.899999999999999" customHeight="1"/>
    <row r="587" ht="16.899999999999999" customHeight="1"/>
    <row r="588" ht="16.899999999999999" customHeight="1"/>
    <row r="589" ht="16.899999999999999" customHeight="1"/>
    <row r="590" ht="16.899999999999999" customHeight="1"/>
    <row r="591" ht="16.899999999999999" customHeight="1"/>
    <row r="592" ht="16.899999999999999" customHeight="1"/>
    <row r="593" ht="16.899999999999999" customHeight="1"/>
    <row r="594" ht="16.899999999999999" customHeight="1"/>
    <row r="595" ht="16.899999999999999" customHeight="1"/>
    <row r="596" ht="16.899999999999999" customHeight="1"/>
    <row r="597" ht="16.899999999999999" customHeight="1"/>
    <row r="598" ht="16.899999999999999" customHeight="1"/>
    <row r="599" ht="16.899999999999999" customHeight="1"/>
    <row r="600" ht="16.899999999999999" customHeight="1"/>
    <row r="601" ht="16.899999999999999" customHeight="1"/>
    <row r="602" ht="16.899999999999999" customHeight="1"/>
    <row r="603" ht="16.899999999999999" customHeight="1"/>
    <row r="604" ht="16.899999999999999" customHeight="1"/>
    <row r="605" ht="16.899999999999999" customHeight="1"/>
    <row r="606" ht="16.899999999999999" customHeight="1"/>
    <row r="607" ht="16.899999999999999" customHeight="1"/>
    <row r="608" ht="16.899999999999999" customHeight="1"/>
    <row r="609" ht="16.899999999999999" customHeight="1"/>
    <row r="610" ht="16.899999999999999" customHeight="1"/>
    <row r="611" ht="16.899999999999999" customHeight="1"/>
    <row r="612" ht="16.899999999999999" customHeight="1"/>
    <row r="613" ht="16.899999999999999" customHeight="1"/>
    <row r="614" ht="16.899999999999999" customHeight="1"/>
    <row r="615" ht="16.899999999999999" customHeight="1"/>
    <row r="616" ht="16.899999999999999" customHeight="1"/>
    <row r="617" ht="16.899999999999999" customHeight="1"/>
    <row r="618" ht="16.899999999999999" customHeight="1"/>
    <row r="619" ht="16.899999999999999" customHeight="1"/>
    <row r="620" ht="16.899999999999999" customHeight="1"/>
    <row r="621" ht="16.899999999999999" customHeight="1"/>
    <row r="622" ht="16.899999999999999" customHeight="1"/>
    <row r="623" ht="16.899999999999999" customHeight="1"/>
    <row r="624" ht="16.899999999999999" customHeight="1"/>
    <row r="625" ht="16.899999999999999" customHeight="1"/>
    <row r="626" ht="16.899999999999999" customHeight="1"/>
    <row r="627" ht="16.899999999999999" customHeight="1"/>
    <row r="628" ht="16.899999999999999" customHeight="1"/>
    <row r="629" ht="16.899999999999999" customHeight="1"/>
    <row r="630" ht="16.899999999999999" customHeight="1"/>
    <row r="631" ht="16.899999999999999" customHeight="1"/>
    <row r="632" ht="16.899999999999999" customHeight="1"/>
    <row r="633" ht="16.899999999999999" customHeight="1"/>
    <row r="634" ht="16.899999999999999" customHeight="1"/>
    <row r="635" ht="16.899999999999999" customHeight="1"/>
    <row r="636" ht="16.899999999999999" customHeight="1"/>
    <row r="637" ht="16.899999999999999" customHeight="1"/>
    <row r="638" ht="16.899999999999999" customHeight="1"/>
    <row r="639" ht="16.899999999999999" customHeight="1"/>
    <row r="640" ht="16.899999999999999" customHeight="1"/>
    <row r="641" ht="16.899999999999999" customHeight="1"/>
    <row r="642" ht="16.899999999999999" customHeight="1"/>
    <row r="643" ht="16.899999999999999" customHeight="1"/>
    <row r="644" ht="16.899999999999999" customHeight="1"/>
    <row r="645" ht="16.899999999999999" customHeight="1"/>
    <row r="646" ht="16.899999999999999" customHeight="1"/>
    <row r="647" ht="16.899999999999999" customHeight="1"/>
    <row r="648" ht="16.899999999999999" customHeight="1"/>
    <row r="649" ht="16.899999999999999" customHeight="1"/>
    <row r="650" ht="16.899999999999999" customHeight="1"/>
    <row r="651" ht="16.899999999999999" customHeight="1"/>
    <row r="652" ht="16.899999999999999" customHeight="1"/>
    <row r="653" ht="16.899999999999999" customHeight="1"/>
    <row r="654" ht="16.899999999999999" customHeight="1"/>
    <row r="655" ht="16.899999999999999" customHeight="1"/>
    <row r="656" ht="16.899999999999999" customHeight="1"/>
    <row r="657" ht="16.899999999999999" customHeight="1"/>
    <row r="658" ht="16.899999999999999" customHeight="1"/>
    <row r="659" ht="16.899999999999999" customHeight="1"/>
    <row r="660" ht="16.899999999999999" customHeight="1"/>
    <row r="661" ht="16.899999999999999" customHeight="1"/>
    <row r="662" ht="16.899999999999999" customHeight="1"/>
    <row r="663" ht="16.899999999999999" customHeight="1"/>
    <row r="664" ht="16.899999999999999" customHeight="1"/>
    <row r="665" ht="16.899999999999999" customHeight="1"/>
    <row r="666" ht="16.899999999999999" customHeight="1"/>
    <row r="667" ht="16.899999999999999" customHeight="1"/>
    <row r="668" ht="16.899999999999999" customHeight="1"/>
    <row r="669" ht="16.899999999999999" customHeight="1"/>
    <row r="670" ht="16.899999999999999" customHeight="1"/>
    <row r="671" ht="16.899999999999999" customHeight="1"/>
    <row r="672" ht="16.899999999999999" customHeight="1"/>
    <row r="673" ht="16.899999999999999" customHeight="1"/>
    <row r="674" ht="16.899999999999999" customHeight="1"/>
    <row r="675" ht="16.899999999999999" customHeight="1"/>
    <row r="676" ht="16.899999999999999" customHeight="1"/>
    <row r="677" ht="16.899999999999999" customHeight="1"/>
    <row r="678" ht="16.899999999999999" customHeight="1"/>
    <row r="679" ht="16.899999999999999" customHeight="1"/>
    <row r="680" ht="16.899999999999999" customHeight="1"/>
    <row r="681" ht="16.899999999999999" customHeight="1"/>
    <row r="682" ht="16.899999999999999" customHeight="1"/>
    <row r="683" ht="16.899999999999999" customHeight="1"/>
    <row r="684" ht="16.899999999999999" customHeight="1"/>
    <row r="685" ht="16.899999999999999" customHeight="1"/>
    <row r="686" ht="16.899999999999999" customHeight="1"/>
    <row r="687" ht="16.899999999999999" customHeight="1"/>
    <row r="688" ht="16.899999999999999" customHeight="1"/>
    <row r="689" ht="16.899999999999999" customHeight="1"/>
    <row r="690" ht="16.899999999999999" customHeight="1"/>
    <row r="691" ht="16.899999999999999" customHeight="1"/>
    <row r="692" ht="16.899999999999999" customHeight="1"/>
    <row r="693" ht="16.899999999999999" customHeight="1"/>
    <row r="694" ht="16.899999999999999" customHeight="1"/>
    <row r="695" ht="16.899999999999999" customHeight="1"/>
    <row r="696" ht="16.899999999999999" customHeight="1"/>
    <row r="697" ht="16.899999999999999" customHeight="1"/>
    <row r="698" ht="16.899999999999999" customHeight="1"/>
    <row r="699" ht="16.899999999999999" customHeight="1"/>
    <row r="700" ht="16.899999999999999" customHeight="1"/>
    <row r="701" ht="16.899999999999999" customHeight="1"/>
    <row r="702" ht="16.899999999999999" customHeight="1"/>
    <row r="703" ht="16.899999999999999" customHeight="1"/>
    <row r="704" ht="16.899999999999999" customHeight="1"/>
    <row r="705" ht="16.899999999999999" customHeight="1"/>
    <row r="706" ht="16.899999999999999" customHeight="1"/>
    <row r="707" ht="16.899999999999999" customHeight="1"/>
    <row r="708" ht="16.899999999999999" customHeight="1"/>
    <row r="709" ht="16.899999999999999" customHeight="1"/>
    <row r="710" ht="16.899999999999999" customHeight="1"/>
    <row r="711" ht="16.899999999999999" customHeight="1"/>
    <row r="712" ht="16.899999999999999" customHeight="1"/>
    <row r="713" ht="16.899999999999999" customHeight="1"/>
    <row r="714" ht="16.899999999999999" customHeight="1"/>
    <row r="715" ht="16.899999999999999" customHeight="1"/>
    <row r="716" ht="16.899999999999999" customHeight="1"/>
    <row r="717" ht="16.899999999999999" customHeight="1"/>
    <row r="718" ht="16.899999999999999" customHeight="1"/>
    <row r="719" ht="16.899999999999999" customHeight="1"/>
    <row r="720" ht="16.899999999999999" customHeight="1"/>
    <row r="721" ht="16.899999999999999" customHeight="1"/>
    <row r="722" ht="16.899999999999999" customHeight="1"/>
    <row r="723" ht="16.899999999999999" customHeight="1"/>
    <row r="724" ht="16.899999999999999" customHeight="1"/>
    <row r="725" ht="16.899999999999999" customHeight="1"/>
    <row r="726" ht="16.899999999999999" customHeight="1"/>
    <row r="727" ht="16.899999999999999" customHeight="1"/>
    <row r="728" ht="16.899999999999999" customHeight="1"/>
    <row r="729" ht="16.899999999999999" customHeight="1"/>
    <row r="730" ht="16.899999999999999" customHeight="1"/>
    <row r="731" ht="16.899999999999999" customHeight="1"/>
    <row r="732" ht="16.899999999999999" customHeight="1"/>
    <row r="733" ht="16.899999999999999" customHeight="1"/>
    <row r="734" ht="16.899999999999999" customHeight="1"/>
    <row r="735" ht="16.899999999999999" customHeight="1"/>
    <row r="736" ht="16.899999999999999" customHeight="1"/>
    <row r="737" ht="16.899999999999999" customHeight="1"/>
    <row r="738" ht="16.899999999999999" customHeight="1"/>
    <row r="739" ht="16.899999999999999" customHeight="1"/>
    <row r="740" ht="16.899999999999999" customHeight="1"/>
    <row r="741" ht="16.899999999999999" customHeight="1"/>
    <row r="742" ht="16.899999999999999" customHeight="1"/>
    <row r="743" ht="16.899999999999999" customHeight="1"/>
    <row r="744" ht="16.899999999999999" customHeight="1"/>
    <row r="745" ht="16.899999999999999" customHeight="1"/>
    <row r="746" ht="16.899999999999999" customHeight="1"/>
    <row r="747" ht="16.899999999999999" customHeight="1"/>
    <row r="748" ht="16.899999999999999" customHeight="1"/>
    <row r="749" ht="16.899999999999999" customHeight="1"/>
    <row r="750" ht="16.899999999999999" customHeight="1"/>
    <row r="751" ht="16.899999999999999" customHeight="1"/>
    <row r="752" ht="16.899999999999999" customHeight="1"/>
    <row r="753" ht="16.899999999999999" customHeight="1"/>
    <row r="754" ht="16.899999999999999" customHeight="1"/>
    <row r="755" ht="16.899999999999999" customHeight="1"/>
    <row r="756" ht="16.899999999999999" customHeight="1"/>
    <row r="757" ht="16.899999999999999" customHeight="1"/>
    <row r="758" ht="16.899999999999999" customHeight="1"/>
    <row r="759" ht="16.899999999999999" customHeight="1"/>
    <row r="760" ht="16.899999999999999" customHeight="1"/>
    <row r="761" ht="16.899999999999999" customHeight="1"/>
    <row r="762" ht="16.899999999999999" customHeight="1"/>
    <row r="763" ht="16.899999999999999" customHeight="1"/>
    <row r="764" ht="16.899999999999999" customHeight="1"/>
    <row r="765" ht="16.899999999999999" customHeight="1"/>
    <row r="766" ht="16.899999999999999" customHeight="1"/>
    <row r="767" ht="16.899999999999999" customHeight="1"/>
    <row r="768" ht="16.899999999999999" customHeight="1"/>
    <row r="769" ht="16.899999999999999" customHeight="1"/>
    <row r="770" ht="16.899999999999999" customHeight="1"/>
    <row r="771" ht="16.899999999999999" customHeight="1"/>
    <row r="772" ht="16.899999999999999" customHeight="1"/>
    <row r="773" ht="16.899999999999999" customHeight="1"/>
    <row r="774" ht="16.899999999999999" customHeight="1"/>
    <row r="775" ht="16.899999999999999" customHeight="1"/>
    <row r="776" ht="16.899999999999999" customHeight="1"/>
    <row r="777" ht="16.899999999999999" customHeight="1"/>
    <row r="778" ht="16.899999999999999" customHeight="1"/>
    <row r="779" ht="16.899999999999999" customHeight="1"/>
    <row r="780" ht="16.899999999999999" customHeight="1"/>
    <row r="781" ht="16.899999999999999" customHeight="1"/>
    <row r="782" ht="16.899999999999999" customHeight="1"/>
    <row r="783" ht="16.899999999999999" customHeight="1"/>
    <row r="784" ht="16.899999999999999" customHeight="1"/>
    <row r="785" ht="16.899999999999999" customHeight="1"/>
    <row r="786" ht="16.899999999999999" customHeight="1"/>
    <row r="787" ht="16.899999999999999" customHeight="1"/>
    <row r="788" ht="16.899999999999999" customHeight="1"/>
    <row r="789" ht="16.899999999999999" customHeight="1"/>
    <row r="790" ht="16.899999999999999" customHeight="1"/>
    <row r="791" ht="16.899999999999999" customHeight="1"/>
    <row r="792" ht="16.899999999999999" customHeight="1"/>
    <row r="793" ht="16.899999999999999" customHeight="1"/>
    <row r="794" ht="16.899999999999999" customHeight="1"/>
    <row r="795" ht="16.899999999999999" customHeight="1"/>
    <row r="796" ht="16.899999999999999" customHeight="1"/>
    <row r="797" ht="16.899999999999999" customHeight="1"/>
    <row r="798" ht="16.899999999999999" customHeight="1"/>
    <row r="799" ht="16.899999999999999" customHeight="1"/>
    <row r="800" ht="16.899999999999999" customHeight="1"/>
    <row r="801" ht="16.899999999999999" customHeight="1"/>
    <row r="802" ht="16.899999999999999" customHeight="1"/>
    <row r="803" ht="16.899999999999999" customHeight="1"/>
    <row r="804" ht="16.899999999999999" customHeight="1"/>
    <row r="805" ht="16.899999999999999" customHeight="1"/>
    <row r="806" ht="16.899999999999999" customHeight="1"/>
    <row r="807" ht="16.899999999999999" customHeight="1"/>
    <row r="808" ht="16.899999999999999" customHeight="1"/>
    <row r="809" ht="16.899999999999999" customHeight="1"/>
    <row r="810" ht="16.899999999999999" customHeight="1"/>
    <row r="811" ht="16.899999999999999" customHeight="1"/>
    <row r="812" ht="16.899999999999999" customHeight="1"/>
    <row r="813" ht="16.899999999999999" customHeight="1"/>
    <row r="814" ht="16.899999999999999" customHeight="1"/>
    <row r="815" ht="16.899999999999999" customHeight="1"/>
    <row r="816" ht="16.899999999999999" customHeight="1"/>
    <row r="817" ht="16.899999999999999" customHeight="1"/>
    <row r="818" ht="16.899999999999999" customHeight="1"/>
    <row r="819" ht="16.899999999999999" customHeight="1"/>
    <row r="820" ht="16.899999999999999" customHeight="1"/>
    <row r="821" ht="16.899999999999999" customHeight="1"/>
    <row r="822" ht="16.899999999999999" customHeight="1"/>
    <row r="823" ht="16.899999999999999" customHeight="1"/>
    <row r="824" ht="16.899999999999999" customHeight="1"/>
    <row r="825" ht="16.899999999999999" customHeight="1"/>
    <row r="826" ht="16.899999999999999" customHeight="1"/>
    <row r="827" ht="16.899999999999999" customHeight="1"/>
    <row r="828" ht="16.899999999999999" customHeight="1"/>
    <row r="829" ht="16.899999999999999" customHeight="1"/>
    <row r="830" ht="16.899999999999999" customHeight="1"/>
    <row r="831" ht="16.899999999999999" customHeight="1"/>
    <row r="832" ht="16.899999999999999" customHeight="1"/>
    <row r="833" ht="16.899999999999999" customHeight="1"/>
    <row r="834" ht="16.899999999999999" customHeight="1"/>
    <row r="835" ht="16.899999999999999" customHeight="1"/>
    <row r="836" ht="16.899999999999999" customHeight="1"/>
    <row r="837" ht="16.899999999999999" customHeight="1"/>
    <row r="838" ht="16.899999999999999" customHeight="1"/>
    <row r="839" ht="16.899999999999999" customHeight="1"/>
    <row r="840" ht="16.899999999999999" customHeight="1"/>
    <row r="841" ht="16.899999999999999" customHeight="1"/>
    <row r="842" ht="16.899999999999999" customHeight="1"/>
    <row r="843" ht="16.899999999999999" customHeight="1"/>
    <row r="844" ht="16.899999999999999" customHeight="1"/>
    <row r="845" ht="16.899999999999999" customHeight="1"/>
    <row r="846" ht="16.899999999999999" customHeight="1"/>
    <row r="847" ht="16.899999999999999" customHeight="1"/>
    <row r="848" ht="16.899999999999999" customHeight="1"/>
    <row r="849" ht="16.899999999999999" customHeight="1"/>
    <row r="850" ht="16.899999999999999" customHeight="1"/>
    <row r="851" ht="16.899999999999999" customHeight="1"/>
    <row r="852" ht="16.899999999999999" customHeight="1"/>
    <row r="853" ht="16.899999999999999" customHeight="1"/>
    <row r="854" ht="16.899999999999999" customHeight="1"/>
    <row r="855" ht="16.899999999999999" customHeight="1"/>
    <row r="856" ht="16.899999999999999" customHeight="1"/>
    <row r="857" ht="16.899999999999999" customHeight="1"/>
    <row r="858" ht="16.899999999999999" customHeight="1"/>
    <row r="859" ht="16.899999999999999" customHeight="1"/>
    <row r="860" ht="16.899999999999999" customHeight="1"/>
    <row r="861" ht="16.899999999999999" customHeight="1"/>
    <row r="862" ht="16.899999999999999" customHeight="1"/>
    <row r="863" ht="16.899999999999999" customHeight="1"/>
    <row r="864" ht="16.899999999999999" customHeight="1"/>
    <row r="865" ht="16.899999999999999" customHeight="1"/>
    <row r="866" ht="16.899999999999999" customHeight="1"/>
    <row r="867" ht="16.899999999999999" customHeight="1"/>
    <row r="868" ht="16.899999999999999" customHeight="1"/>
    <row r="869" ht="16.899999999999999" customHeight="1"/>
    <row r="870" ht="16.899999999999999" customHeight="1"/>
    <row r="871" ht="16.899999999999999" customHeight="1"/>
    <row r="872" ht="16.899999999999999" customHeight="1"/>
    <row r="873" ht="16.899999999999999" customHeight="1"/>
    <row r="874" ht="16.899999999999999" customHeight="1"/>
    <row r="875" ht="16.899999999999999" customHeight="1"/>
    <row r="876" ht="16.899999999999999" customHeight="1"/>
    <row r="877" ht="16.899999999999999" customHeight="1"/>
    <row r="878" ht="16.899999999999999" customHeight="1"/>
    <row r="879" ht="16.899999999999999" customHeight="1"/>
    <row r="880" ht="16.899999999999999" customHeight="1"/>
    <row r="881" ht="16.899999999999999" customHeight="1"/>
    <row r="882" ht="16.899999999999999" customHeight="1"/>
    <row r="883" ht="16.899999999999999" customHeight="1"/>
    <row r="884" ht="16.899999999999999" customHeight="1"/>
  </sheetData>
  <sheetProtection formatCells="0" selectLockedCells="1"/>
  <mergeCells count="265">
    <mergeCell ref="AJ55:AM55"/>
    <mergeCell ref="AP55:AR55"/>
    <mergeCell ref="Q56:S56"/>
    <mergeCell ref="AJ56:AM56"/>
    <mergeCell ref="AP56:AR56"/>
    <mergeCell ref="F55:I56"/>
    <mergeCell ref="K55:N56"/>
    <mergeCell ref="Q55:S55"/>
    <mergeCell ref="U55:Z56"/>
    <mergeCell ref="AB55:AG56"/>
    <mergeCell ref="AB52:AG53"/>
    <mergeCell ref="Q53:S53"/>
    <mergeCell ref="F49:I50"/>
    <mergeCell ref="K49:N50"/>
    <mergeCell ref="Q49:S49"/>
    <mergeCell ref="U49:Z50"/>
    <mergeCell ref="AB49:AG50"/>
    <mergeCell ref="Q50:S50"/>
    <mergeCell ref="J21:J56"/>
    <mergeCell ref="O21:O56"/>
    <mergeCell ref="AB40:AG41"/>
    <mergeCell ref="U22:Z23"/>
    <mergeCell ref="U21:Z21"/>
    <mergeCell ref="AB22:AG23"/>
    <mergeCell ref="AB21:AG21"/>
    <mergeCell ref="Q25:S25"/>
    <mergeCell ref="U25:Z26"/>
    <mergeCell ref="AB25:AG26"/>
    <mergeCell ref="Q40:S40"/>
    <mergeCell ref="U40:Z41"/>
    <mergeCell ref="Q37:S37"/>
    <mergeCell ref="U37:Z38"/>
    <mergeCell ref="F52:I53"/>
    <mergeCell ref="K52:N53"/>
    <mergeCell ref="AB37:AG38"/>
    <mergeCell ref="AJ37:AM37"/>
    <mergeCell ref="AP37:AR37"/>
    <mergeCell ref="AJ38:AM38"/>
    <mergeCell ref="U34:Z35"/>
    <mergeCell ref="AB34:AG35"/>
    <mergeCell ref="AJ34:AM34"/>
    <mergeCell ref="AP34:AR34"/>
    <mergeCell ref="AJ35:AM35"/>
    <mergeCell ref="AP35:AR35"/>
    <mergeCell ref="AP38:AR38"/>
    <mergeCell ref="AJ40:AM40"/>
    <mergeCell ref="AP40:AR40"/>
    <mergeCell ref="AJ41:AM41"/>
    <mergeCell ref="U43:Z44"/>
    <mergeCell ref="AB43:AG44"/>
    <mergeCell ref="AJ43:AM43"/>
    <mergeCell ref="AP43:AR43"/>
    <mergeCell ref="AJ44:AM44"/>
    <mergeCell ref="AP41:AR41"/>
    <mergeCell ref="Q52:S52"/>
    <mergeCell ref="U52:Z53"/>
    <mergeCell ref="A49:D49"/>
    <mergeCell ref="A50:D50"/>
    <mergeCell ref="AJ25:AM25"/>
    <mergeCell ref="AJ26:AM26"/>
    <mergeCell ref="AJ22:AM22"/>
    <mergeCell ref="AJ23:AM23"/>
    <mergeCell ref="AI21:AM21"/>
    <mergeCell ref="AP53:AR53"/>
    <mergeCell ref="AJ50:AM50"/>
    <mergeCell ref="AJ52:AM52"/>
    <mergeCell ref="AP52:AR52"/>
    <mergeCell ref="AJ53:AM53"/>
    <mergeCell ref="AP47:AR47"/>
    <mergeCell ref="AP50:AR50"/>
    <mergeCell ref="AP44:AR44"/>
    <mergeCell ref="AJ28:AM28"/>
    <mergeCell ref="AP28:AR28"/>
    <mergeCell ref="AJ29:AM29"/>
    <mergeCell ref="T21:T56"/>
    <mergeCell ref="AA21:AA56"/>
    <mergeCell ref="AH21:AH56"/>
    <mergeCell ref="AN21:AN56"/>
    <mergeCell ref="F25:I26"/>
    <mergeCell ref="K25:N26"/>
    <mergeCell ref="AJ49:AM49"/>
    <mergeCell ref="AP49:AR49"/>
    <mergeCell ref="Q46:S46"/>
    <mergeCell ref="U46:Z47"/>
    <mergeCell ref="AB46:AG47"/>
    <mergeCell ref="AJ46:AM46"/>
    <mergeCell ref="AP46:AR46"/>
    <mergeCell ref="Q47:S47"/>
    <mergeCell ref="AJ47:AM47"/>
    <mergeCell ref="AP23:AR23"/>
    <mergeCell ref="A19:AR19"/>
    <mergeCell ref="AO21:AR21"/>
    <mergeCell ref="A20:AR20"/>
    <mergeCell ref="L18:M18"/>
    <mergeCell ref="K43:N44"/>
    <mergeCell ref="Q43:S43"/>
    <mergeCell ref="Q44:S44"/>
    <mergeCell ref="F46:I47"/>
    <mergeCell ref="K46:N47"/>
    <mergeCell ref="A47:D47"/>
    <mergeCell ref="F28:I29"/>
    <mergeCell ref="K28:N29"/>
    <mergeCell ref="F31:I32"/>
    <mergeCell ref="K31:N32"/>
    <mergeCell ref="F34:I35"/>
    <mergeCell ref="K34:N35"/>
    <mergeCell ref="F37:I38"/>
    <mergeCell ref="K37:N38"/>
    <mergeCell ref="F40:I41"/>
    <mergeCell ref="K40:N41"/>
    <mergeCell ref="F43:I44"/>
    <mergeCell ref="P21:S21"/>
    <mergeCell ref="H13:I13"/>
    <mergeCell ref="H14:I14"/>
    <mergeCell ref="H15:I15"/>
    <mergeCell ref="H16:I16"/>
    <mergeCell ref="H17:I17"/>
    <mergeCell ref="H8:I8"/>
    <mergeCell ref="H9:I9"/>
    <mergeCell ref="H10:I10"/>
    <mergeCell ref="H11:I11"/>
    <mergeCell ref="H12:I12"/>
    <mergeCell ref="J15:K15"/>
    <mergeCell ref="K21:N21"/>
    <mergeCell ref="F21:I21"/>
    <mergeCell ref="U31:Z32"/>
    <mergeCell ref="AB31:AG32"/>
    <mergeCell ref="AJ31:AM31"/>
    <mergeCell ref="AP31:AR31"/>
    <mergeCell ref="Q32:S32"/>
    <mergeCell ref="AJ32:AM32"/>
    <mergeCell ref="Q28:S28"/>
    <mergeCell ref="U28:Z29"/>
    <mergeCell ref="AB28:AG29"/>
    <mergeCell ref="AP32:AR32"/>
    <mergeCell ref="AP29:AR29"/>
    <mergeCell ref="AQ3:AQ6"/>
    <mergeCell ref="AR3:AR6"/>
    <mergeCell ref="AP25:AR25"/>
    <mergeCell ref="AP26:AR26"/>
    <mergeCell ref="AN2:AR2"/>
    <mergeCell ref="H3:I6"/>
    <mergeCell ref="H7:I7"/>
    <mergeCell ref="O3:O5"/>
    <mergeCell ref="P3:P5"/>
    <mergeCell ref="Q3:Q5"/>
    <mergeCell ref="R3:R5"/>
    <mergeCell ref="S3:S5"/>
    <mergeCell ref="T3:T5"/>
    <mergeCell ref="U3:U5"/>
    <mergeCell ref="V3:V5"/>
    <mergeCell ref="W3:W5"/>
    <mergeCell ref="X3:X5"/>
    <mergeCell ref="AM3:AM6"/>
    <mergeCell ref="AN3:AN6"/>
    <mergeCell ref="AO3:AO6"/>
    <mergeCell ref="AP3:AP6"/>
    <mergeCell ref="AC2:AE2"/>
    <mergeCell ref="H18:I18"/>
    <mergeCell ref="AP22:AR22"/>
    <mergeCell ref="J18:K18"/>
    <mergeCell ref="L7:M7"/>
    <mergeCell ref="L8:M8"/>
    <mergeCell ref="L9:M9"/>
    <mergeCell ref="L10:M10"/>
    <mergeCell ref="L11:M11"/>
    <mergeCell ref="L12:M12"/>
    <mergeCell ref="L13:M13"/>
    <mergeCell ref="L14:M14"/>
    <mergeCell ref="J13:K13"/>
    <mergeCell ref="J14:K14"/>
    <mergeCell ref="A2:N2"/>
    <mergeCell ref="J7:K7"/>
    <mergeCell ref="Y3:Y5"/>
    <mergeCell ref="AJ2:AM2"/>
    <mergeCell ref="O2:Q2"/>
    <mergeCell ref="R2:W2"/>
    <mergeCell ref="AI3:AI6"/>
    <mergeCell ref="AJ3:AJ6"/>
    <mergeCell ref="AK3:AK6"/>
    <mergeCell ref="AL3:AL6"/>
    <mergeCell ref="AE3:AE5"/>
    <mergeCell ref="AF3:AF5"/>
    <mergeCell ref="AG3:AG5"/>
    <mergeCell ref="F15:G15"/>
    <mergeCell ref="F16:G16"/>
    <mergeCell ref="F17:G17"/>
    <mergeCell ref="B3:E6"/>
    <mergeCell ref="F3:G6"/>
    <mergeCell ref="J3:K6"/>
    <mergeCell ref="L3:M6"/>
    <mergeCell ref="J11:K11"/>
    <mergeCell ref="J12:K12"/>
    <mergeCell ref="J9:K9"/>
    <mergeCell ref="J10:K10"/>
    <mergeCell ref="L15:M15"/>
    <mergeCell ref="L16:M16"/>
    <mergeCell ref="L17:M17"/>
    <mergeCell ref="F7:G7"/>
    <mergeCell ref="F8:G8"/>
    <mergeCell ref="F9:G9"/>
    <mergeCell ref="F10:G10"/>
    <mergeCell ref="F11:G11"/>
    <mergeCell ref="F12:G12"/>
    <mergeCell ref="F14:G14"/>
    <mergeCell ref="B1:M1"/>
    <mergeCell ref="Z3:Z5"/>
    <mergeCell ref="AB3:AB5"/>
    <mergeCell ref="AC3:AC5"/>
    <mergeCell ref="AD3:AD5"/>
    <mergeCell ref="A3:A6"/>
    <mergeCell ref="AI1:AQ1"/>
    <mergeCell ref="F18:G18"/>
    <mergeCell ref="B7:E7"/>
    <mergeCell ref="B8:E8"/>
    <mergeCell ref="B9:E9"/>
    <mergeCell ref="B10:E10"/>
    <mergeCell ref="B11:E11"/>
    <mergeCell ref="B12:E12"/>
    <mergeCell ref="B13:E13"/>
    <mergeCell ref="B14:E14"/>
    <mergeCell ref="B15:E15"/>
    <mergeCell ref="B16:E16"/>
    <mergeCell ref="B17:E17"/>
    <mergeCell ref="B18:E18"/>
    <mergeCell ref="J16:K16"/>
    <mergeCell ref="J17:K17"/>
    <mergeCell ref="J8:K8"/>
    <mergeCell ref="F13:G13"/>
    <mergeCell ref="A25:D25"/>
    <mergeCell ref="A26:D26"/>
    <mergeCell ref="A28:D28"/>
    <mergeCell ref="A29:D29"/>
    <mergeCell ref="A31:D31"/>
    <mergeCell ref="A32:D32"/>
    <mergeCell ref="Q26:S26"/>
    <mergeCell ref="Q23:S23"/>
    <mergeCell ref="Q22:S22"/>
    <mergeCell ref="Q31:S31"/>
    <mergeCell ref="K22:N23"/>
    <mergeCell ref="F22:I23"/>
    <mergeCell ref="AA2:AB2"/>
    <mergeCell ref="AA3:AA5"/>
    <mergeCell ref="O1:AG1"/>
    <mergeCell ref="A52:D52"/>
    <mergeCell ref="A53:D53"/>
    <mergeCell ref="A55:D55"/>
    <mergeCell ref="A56:D56"/>
    <mergeCell ref="Q41:S41"/>
    <mergeCell ref="Q38:S38"/>
    <mergeCell ref="Q35:S35"/>
    <mergeCell ref="Q34:S34"/>
    <mergeCell ref="Q29:S29"/>
    <mergeCell ref="A37:D37"/>
    <mergeCell ref="A38:D38"/>
    <mergeCell ref="A34:D34"/>
    <mergeCell ref="A35:D35"/>
    <mergeCell ref="A40:D40"/>
    <mergeCell ref="A41:D41"/>
    <mergeCell ref="A43:D43"/>
    <mergeCell ref="A44:D44"/>
    <mergeCell ref="A46:D46"/>
    <mergeCell ref="X2:Z2"/>
    <mergeCell ref="A22:D22"/>
    <mergeCell ref="A23:D23"/>
  </mergeCells>
  <phoneticPr fontId="0" type="noConversion"/>
  <conditionalFormatting sqref="AI7:AQ18">
    <cfRule type="iconSet" priority="3">
      <iconSet iconSet="3Symbols2" showValue="0">
        <cfvo type="percent" val="0"/>
        <cfvo type="num" val="0" gte="0"/>
        <cfvo type="num" val="1" gte="0"/>
      </iconSet>
    </cfRule>
  </conditionalFormatting>
  <conditionalFormatting sqref="O7:AG18">
    <cfRule type="iconSet" priority="6">
      <iconSet iconSet="3Symbols2" showValue="0">
        <cfvo type="percent" val="0"/>
        <cfvo type="num" val="0" gte="0"/>
        <cfvo type="num" val="1" gte="0"/>
      </iconSet>
    </cfRule>
  </conditionalFormatting>
  <printOptions horizontalCentered="1" verticalCentered="1"/>
  <pageMargins left="0.78740157480314965" right="0.39370078740157483" top="0.39370078740157483" bottom="0.39370078740157483" header="0.39370078740157483" footer="0.39370078740157483"/>
  <pageSetup paperSize="8" scale="59" orientation="landscape" r:id="rId1"/>
  <headerFooter alignWithMargins="0"/>
  <ignoredErrors>
    <ignoredError sqref="C18:E18 C8:E8 C17:E17" unlockedFormula="1"/>
  </ignoredErrors>
  <drawing r:id="rId2"/>
</worksheet>
</file>

<file path=xl/worksheets/sheet10.xml><?xml version="1.0" encoding="utf-8"?>
<worksheet xmlns="http://schemas.openxmlformats.org/spreadsheetml/2006/main" xmlns:r="http://schemas.openxmlformats.org/officeDocument/2006/relationships">
  <dimension ref="A1:R41"/>
  <sheetViews>
    <sheetView view="pageBreakPreview" topLeftCell="A22" zoomScaleNormal="100" zoomScaleSheetLayoutView="100" workbookViewId="0">
      <selection activeCell="AJ40" sqref="AJ40:AM40"/>
    </sheetView>
  </sheetViews>
  <sheetFormatPr baseColWidth="10" defaultColWidth="5.7109375" defaultRowHeight="24.95" customHeight="1"/>
  <cols>
    <col min="1" max="16384" width="5.7109375" style="13"/>
  </cols>
  <sheetData>
    <row r="1" spans="1:18" s="15" customFormat="1" ht="35.1" customHeight="1" thickBot="1">
      <c r="A1" s="275" t="str">
        <f xml:space="preserve"> Wochenplan_Workshop!B15</f>
        <v>-</v>
      </c>
      <c r="B1" s="275"/>
      <c r="C1" s="275"/>
      <c r="D1" s="275"/>
      <c r="E1" s="275"/>
      <c r="F1" s="275"/>
      <c r="G1" s="275"/>
      <c r="H1" s="275"/>
      <c r="I1" s="72"/>
      <c r="J1" s="276" t="s">
        <v>75</v>
      </c>
      <c r="K1" s="277"/>
      <c r="L1" s="277"/>
      <c r="M1" s="277"/>
      <c r="N1" s="277"/>
      <c r="O1" s="277"/>
      <c r="P1" s="278"/>
      <c r="Q1" s="7" t="str">
        <f>Wochenplan_Workshop!$AR$1</f>
        <v>cs</v>
      </c>
      <c r="R1" s="14"/>
    </row>
    <row r="2" spans="1:18" s="16" customFormat="1" ht="25.15" customHeight="1">
      <c r="A2" s="252"/>
      <c r="B2" s="252"/>
      <c r="C2" s="252"/>
      <c r="D2" s="252"/>
      <c r="E2" s="252"/>
      <c r="F2" s="252"/>
      <c r="G2" s="252"/>
      <c r="H2" s="252"/>
      <c r="I2" s="252"/>
      <c r="J2" s="252"/>
      <c r="K2" s="252"/>
      <c r="L2" s="252"/>
      <c r="M2" s="252"/>
      <c r="N2" s="252"/>
      <c r="O2" s="252"/>
      <c r="P2" s="252"/>
      <c r="Q2" s="252"/>
    </row>
    <row r="3" spans="1:18" s="16" customFormat="1" ht="30" customHeight="1" thickBot="1">
      <c r="A3" s="279" t="s">
        <v>39</v>
      </c>
      <c r="B3" s="279"/>
      <c r="C3" s="279"/>
      <c r="D3" s="279"/>
      <c r="E3" s="279"/>
      <c r="F3" s="279"/>
      <c r="G3" s="279"/>
      <c r="H3" s="279"/>
      <c r="I3" s="279"/>
      <c r="J3" s="279"/>
      <c r="K3" s="279"/>
      <c r="L3" s="279"/>
      <c r="M3" s="279"/>
      <c r="N3" s="279"/>
      <c r="O3" s="279"/>
      <c r="P3" s="279"/>
      <c r="Q3" s="279"/>
    </row>
    <row r="4" spans="1:18" ht="20.100000000000001" customHeight="1">
      <c r="A4" s="253" t="str">
        <f>Wochenplan_Workshop!AI$3</f>
        <v>Interessen &amp; 
Klarsichthüllen</v>
      </c>
      <c r="B4" s="254"/>
      <c r="C4" s="254"/>
      <c r="D4" s="254"/>
      <c r="E4" s="254"/>
      <c r="F4" s="254"/>
      <c r="G4" s="254"/>
      <c r="H4" s="255"/>
      <c r="I4" s="65"/>
      <c r="J4" s="253" t="str">
        <f>Wochenplan_Workshop!AJ$3</f>
        <v>Projektidee 
erarbeiten</v>
      </c>
      <c r="K4" s="254"/>
      <c r="L4" s="254"/>
      <c r="M4" s="254"/>
      <c r="N4" s="254"/>
      <c r="O4" s="254"/>
      <c r="P4" s="254"/>
      <c r="Q4" s="255"/>
    </row>
    <row r="5" spans="1:18" s="12" customFormat="1" ht="20.100000000000001" customHeight="1" thickBot="1">
      <c r="A5" s="52">
        <f>Wochenplan_Workshop!AI$15</f>
        <v>0</v>
      </c>
      <c r="B5" s="256" t="str">
        <f>IF(A5=2,"Arbeitsauftrag wurde erfüllt",IF(A5=1,"Arbeitsauftrag wurde teilweise erfüllt",IF(A5=0,"Arbeitsauftrag wurde nicht erfüllt","Nicht anwesend")))</f>
        <v>Arbeitsauftrag wurde nicht erfüllt</v>
      </c>
      <c r="C5" s="257"/>
      <c r="D5" s="257"/>
      <c r="E5" s="257"/>
      <c r="F5" s="257"/>
      <c r="G5" s="257"/>
      <c r="H5" s="258"/>
      <c r="I5" s="65"/>
      <c r="J5" s="52">
        <f>Wochenplan_Workshop!$AJ$15</f>
        <v>0</v>
      </c>
      <c r="K5" s="256" t="str">
        <f>IF(J5=2,"Arbeitsauftrag wurde erfüllt",IF(J5=1,"Arbeitsauftrag wurde teilweise erfüllt",IF(J5=0,"Arbeitsauftrag wurde nicht erfüllt","Nicht anwesend")))</f>
        <v>Arbeitsauftrag wurde nicht erfüllt</v>
      </c>
      <c r="L5" s="257"/>
      <c r="M5" s="257"/>
      <c r="N5" s="257"/>
      <c r="O5" s="257"/>
      <c r="P5" s="257"/>
      <c r="Q5" s="258"/>
    </row>
    <row r="6" spans="1:18" ht="9.9499999999999993" customHeight="1" thickBot="1">
      <c r="A6" s="265"/>
      <c r="B6" s="265"/>
      <c r="C6" s="265"/>
      <c r="D6" s="265"/>
      <c r="E6" s="265"/>
      <c r="F6" s="265"/>
      <c r="G6" s="265"/>
      <c r="H6" s="265"/>
      <c r="I6" s="266"/>
      <c r="J6" s="265"/>
      <c r="K6" s="265"/>
      <c r="L6" s="265"/>
      <c r="M6" s="265"/>
      <c r="N6" s="265"/>
      <c r="O6" s="265"/>
      <c r="P6" s="265"/>
      <c r="Q6" s="265"/>
    </row>
    <row r="7" spans="1:18" ht="20.100000000000001" customHeight="1">
      <c r="A7" s="253" t="str">
        <f>Wochenplan_Workshop!AK$3</f>
        <v>Konzept für Entwicklungsbaum</v>
      </c>
      <c r="B7" s="254"/>
      <c r="C7" s="254"/>
      <c r="D7" s="254"/>
      <c r="E7" s="254"/>
      <c r="F7" s="254"/>
      <c r="G7" s="254"/>
      <c r="H7" s="255"/>
      <c r="I7" s="64"/>
      <c r="J7" s="253" t="str">
        <f>Wochenplan_Workshop!AL$3</f>
        <v>Schnupperplatzsuche
(1.Block und 2.Block)</v>
      </c>
      <c r="K7" s="254"/>
      <c r="L7" s="254"/>
      <c r="M7" s="254"/>
      <c r="N7" s="254"/>
      <c r="O7" s="254"/>
      <c r="P7" s="254"/>
      <c r="Q7" s="255"/>
    </row>
    <row r="8" spans="1:18" s="12" customFormat="1" ht="20.100000000000001" customHeight="1" thickBot="1">
      <c r="A8" s="52">
        <f>Wochenplan_Workshop!AK$15</f>
        <v>0</v>
      </c>
      <c r="B8" s="256" t="str">
        <f>IF(A8=2,"Arbeitsauftrag wurde erfüllt",IF(A8=1,"Arbeitsauftrag wurde teilweise erfüllt",IF(A8=0,"Arbeitsauftrag wurde nicht erfüllt","Nicht anwesend")))</f>
        <v>Arbeitsauftrag wurde nicht erfüllt</v>
      </c>
      <c r="C8" s="257"/>
      <c r="D8" s="257"/>
      <c r="E8" s="257"/>
      <c r="F8" s="257"/>
      <c r="G8" s="257"/>
      <c r="H8" s="258"/>
      <c r="I8" s="64"/>
      <c r="J8" s="52">
        <f>Wochenplan_Workshop!AL$15</f>
        <v>0</v>
      </c>
      <c r="K8" s="256" t="str">
        <f>IF(J8=2,"Arbeitsauftrag wurde erfüllt",IF(J8=1,"Arbeitsauftrag wurde teilweise erfüllt",IF(J8=0,"Arbeitsauftrag wurde nicht erfüllt","Nicht anwesend")))</f>
        <v>Arbeitsauftrag wurde nicht erfüllt</v>
      </c>
      <c r="L8" s="257"/>
      <c r="M8" s="257"/>
      <c r="N8" s="257"/>
      <c r="O8" s="257"/>
      <c r="P8" s="257"/>
      <c r="Q8" s="258"/>
    </row>
    <row r="9" spans="1:18" s="16" customFormat="1" ht="25.15" customHeight="1">
      <c r="A9" s="270"/>
      <c r="B9" s="270"/>
      <c r="C9" s="270"/>
      <c r="D9" s="270"/>
      <c r="E9" s="270"/>
      <c r="F9" s="270"/>
      <c r="G9" s="270"/>
      <c r="H9" s="270"/>
      <c r="I9" s="270"/>
      <c r="J9" s="270"/>
      <c r="K9" s="271"/>
      <c r="L9" s="271"/>
      <c r="M9" s="271"/>
      <c r="N9" s="271"/>
      <c r="O9" s="271"/>
      <c r="P9" s="271"/>
      <c r="Q9" s="271"/>
    </row>
    <row r="10" spans="1:18" s="16" customFormat="1" ht="30" customHeight="1" thickBot="1">
      <c r="A10" s="279" t="s">
        <v>38</v>
      </c>
      <c r="B10" s="279"/>
      <c r="C10" s="279"/>
      <c r="D10" s="279"/>
      <c r="E10" s="279"/>
      <c r="F10" s="279"/>
      <c r="G10" s="279"/>
      <c r="H10" s="279"/>
      <c r="I10" s="279"/>
      <c r="J10" s="279"/>
      <c r="K10" s="279"/>
      <c r="L10" s="279"/>
      <c r="M10" s="279"/>
      <c r="N10" s="279"/>
      <c r="O10" s="279"/>
      <c r="P10" s="279"/>
      <c r="Q10" s="279"/>
    </row>
    <row r="11" spans="1:18" ht="20.100000000000001" customHeight="1">
      <c r="A11" s="253" t="str">
        <f>Wochenplan_Workshop!AM$3</f>
        <v>Eigene Stärken 
bewusst?</v>
      </c>
      <c r="B11" s="254"/>
      <c r="C11" s="254"/>
      <c r="D11" s="254"/>
      <c r="E11" s="254"/>
      <c r="F11" s="254"/>
      <c r="G11" s="254"/>
      <c r="H11" s="255"/>
      <c r="I11" s="64"/>
      <c r="J11" s="253" t="str">
        <f>Wochenplan_Workshop!AN$3</f>
        <v>Übereinstimmung der Berufsosrientierungsüberprüfungen?</v>
      </c>
      <c r="K11" s="254"/>
      <c r="L11" s="254"/>
      <c r="M11" s="254"/>
      <c r="N11" s="254"/>
      <c r="O11" s="254"/>
      <c r="P11" s="254"/>
      <c r="Q11" s="255"/>
    </row>
    <row r="12" spans="1:18" s="12" customFormat="1" ht="20.100000000000001" customHeight="1" thickBot="1">
      <c r="A12" s="52">
        <f>Wochenplan_Workshop!AM$15</f>
        <v>0</v>
      </c>
      <c r="B12" s="256" t="str">
        <f>IF(A12=2,"Ja, sind eindeutig bewusst",IF(A12=1,"Sind teilweise bewusst",IF(A12=0,"Nein, sind nicht bewusst","Nicht anwesend")))</f>
        <v>Nein, sind nicht bewusst</v>
      </c>
      <c r="C12" s="257"/>
      <c r="D12" s="257"/>
      <c r="E12" s="257"/>
      <c r="F12" s="257"/>
      <c r="G12" s="257"/>
      <c r="H12" s="257"/>
      <c r="I12" s="65"/>
      <c r="J12" s="52">
        <f>Wochenplan_Workshop!AN$15</f>
        <v>0</v>
      </c>
      <c r="K12" s="256" t="str">
        <f>IF(J12=2,"Stimmt überein",IF(J12=1,"Teilweise Übereinstimmung",IF(J12=0,"Keine Übereinstimmung","Nicht anwesend")))</f>
        <v>Keine Übereinstimmung</v>
      </c>
      <c r="L12" s="257"/>
      <c r="M12" s="257"/>
      <c r="N12" s="257"/>
      <c r="O12" s="257"/>
      <c r="P12" s="257"/>
      <c r="Q12" s="258"/>
    </row>
    <row r="13" spans="1:18" ht="9.9499999999999993" customHeight="1" thickBot="1">
      <c r="A13" s="265"/>
      <c r="B13" s="265"/>
      <c r="C13" s="265"/>
      <c r="D13" s="265"/>
      <c r="E13" s="265"/>
      <c r="F13" s="265"/>
      <c r="G13" s="265"/>
      <c r="H13" s="265"/>
      <c r="I13" s="266"/>
      <c r="J13" s="280"/>
      <c r="K13" s="280"/>
      <c r="L13" s="280"/>
      <c r="M13" s="280"/>
      <c r="N13" s="280"/>
      <c r="O13" s="280"/>
      <c r="P13" s="280"/>
      <c r="Q13" s="280"/>
    </row>
    <row r="14" spans="1:18" ht="20.100000000000001" customHeight="1">
      <c r="A14" s="253" t="str">
        <f>Wochenplan_Workshop!AO$3</f>
        <v>Projektidee 
(für das Miniprojekt)</v>
      </c>
      <c r="B14" s="254"/>
      <c r="C14" s="254"/>
      <c r="D14" s="254"/>
      <c r="E14" s="254"/>
      <c r="F14" s="254"/>
      <c r="G14" s="254"/>
      <c r="H14" s="254"/>
      <c r="I14" s="66"/>
      <c r="J14" s="259" t="str">
        <f>Wochenplan_Workshop!F46</f>
        <v>-</v>
      </c>
      <c r="K14" s="260"/>
      <c r="L14" s="260"/>
      <c r="M14" s="260"/>
      <c r="N14" s="260"/>
      <c r="O14" s="260"/>
      <c r="P14" s="260"/>
      <c r="Q14" s="261"/>
    </row>
    <row r="15" spans="1:18" s="12" customFormat="1" ht="20.100000000000001" customHeight="1" thickBot="1">
      <c r="A15" s="52">
        <f>Wochenplan_Workshop!AO$15</f>
        <v>0</v>
      </c>
      <c r="B15" s="267" t="str">
        <f>IF(A15=2,"Tolle Projektidee",IF(A15=1,"Unvollständig, noch zu bearbeiten",IF(A15=0,"Nicht vorhanden","Nicht anwesend")))</f>
        <v>Nicht vorhanden</v>
      </c>
      <c r="C15" s="268"/>
      <c r="D15" s="268"/>
      <c r="E15" s="268"/>
      <c r="F15" s="268"/>
      <c r="G15" s="268"/>
      <c r="H15" s="268"/>
      <c r="I15" s="67"/>
      <c r="J15" s="262"/>
      <c r="K15" s="263"/>
      <c r="L15" s="263"/>
      <c r="M15" s="263"/>
      <c r="N15" s="263"/>
      <c r="O15" s="263"/>
      <c r="P15" s="263"/>
      <c r="Q15" s="264"/>
    </row>
    <row r="16" spans="1:18" ht="9.9499999999999993" customHeight="1" thickBot="1">
      <c r="A16" s="265"/>
      <c r="B16" s="265"/>
      <c r="C16" s="265"/>
      <c r="D16" s="265"/>
      <c r="E16" s="265"/>
      <c r="F16" s="265"/>
      <c r="G16" s="265"/>
      <c r="H16" s="265"/>
      <c r="I16" s="266"/>
      <c r="J16" s="266"/>
      <c r="K16" s="266"/>
      <c r="L16" s="266"/>
      <c r="M16" s="266"/>
      <c r="N16" s="266"/>
      <c r="O16" s="266"/>
      <c r="P16" s="266"/>
      <c r="Q16" s="266"/>
    </row>
    <row r="17" spans="1:17" ht="20.100000000000001" customHeight="1">
      <c r="A17" s="253" t="str">
        <f>Wochenplan_Workshop!AP$3</f>
        <v>Workshop-Mappe 
(Gesamteindruck)</v>
      </c>
      <c r="B17" s="254"/>
      <c r="C17" s="254"/>
      <c r="D17" s="254"/>
      <c r="E17" s="254"/>
      <c r="F17" s="254"/>
      <c r="G17" s="254"/>
      <c r="H17" s="255"/>
      <c r="I17" s="66"/>
      <c r="J17" s="259" t="str">
        <f>Wochenplan_Workshop!K46</f>
        <v>-</v>
      </c>
      <c r="K17" s="260"/>
      <c r="L17" s="260"/>
      <c r="M17" s="260"/>
      <c r="N17" s="260"/>
      <c r="O17" s="260"/>
      <c r="P17" s="260"/>
      <c r="Q17" s="261"/>
    </row>
    <row r="18" spans="1:17" s="12" customFormat="1" ht="20.100000000000001" customHeight="1" thickBot="1">
      <c r="A18" s="52">
        <f>Wochenplan_Workshop!AP$15</f>
        <v>0</v>
      </c>
      <c r="B18" s="256" t="str">
        <f>IF(A18=2,"Sehr sauber",IF(A18=1,"In Ordnung",IF(A18=0,"Mangelhaft","Schüler war nicht anwesend")))</f>
        <v>Mangelhaft</v>
      </c>
      <c r="C18" s="257"/>
      <c r="D18" s="257"/>
      <c r="E18" s="257"/>
      <c r="F18" s="257"/>
      <c r="G18" s="257"/>
      <c r="H18" s="258"/>
      <c r="I18" s="67"/>
      <c r="J18" s="262"/>
      <c r="K18" s="263"/>
      <c r="L18" s="263"/>
      <c r="M18" s="263"/>
      <c r="N18" s="263"/>
      <c r="O18" s="263"/>
      <c r="P18" s="263"/>
      <c r="Q18" s="264"/>
    </row>
    <row r="19" spans="1:17" ht="9.9499999999999993" customHeight="1" thickBot="1">
      <c r="A19" s="265"/>
      <c r="B19" s="265"/>
      <c r="C19" s="265"/>
      <c r="D19" s="265"/>
      <c r="E19" s="265"/>
      <c r="F19" s="265"/>
      <c r="G19" s="265"/>
      <c r="H19" s="265"/>
      <c r="I19" s="266"/>
      <c r="J19" s="266"/>
      <c r="K19" s="266"/>
      <c r="L19" s="266"/>
      <c r="M19" s="266"/>
      <c r="N19" s="266"/>
      <c r="O19" s="266"/>
      <c r="P19" s="266"/>
      <c r="Q19" s="266"/>
    </row>
    <row r="20" spans="1:17" ht="20.100000000000001" customHeight="1">
      <c r="A20" s="253" t="str">
        <f>Wochenplan_Workshop!AQ$3</f>
        <v>Einhaltung der Schulordnung</v>
      </c>
      <c r="B20" s="254"/>
      <c r="C20" s="254"/>
      <c r="D20" s="254"/>
      <c r="E20" s="254"/>
      <c r="F20" s="254"/>
      <c r="G20" s="254"/>
      <c r="H20" s="255"/>
      <c r="I20" s="66"/>
      <c r="J20" s="259" t="str">
        <f>Wochenplan_Workshop!AB46</f>
        <v>-</v>
      </c>
      <c r="K20" s="260"/>
      <c r="L20" s="260"/>
      <c r="M20" s="260"/>
      <c r="N20" s="260"/>
      <c r="O20" s="260"/>
      <c r="P20" s="260"/>
      <c r="Q20" s="261"/>
    </row>
    <row r="21" spans="1:17" s="12" customFormat="1" ht="20.100000000000001" customHeight="1" thickBot="1">
      <c r="A21" s="9">
        <f>Wochenplan_Workshop!AQ$15</f>
        <v>0</v>
      </c>
      <c r="B21" s="267" t="str">
        <f>IF(A21=2,"sehr Zufriedenstellend",IF(A21=1,"Zufriedenstellend",IF(A21=0,"nicht Zufriedenstellend","Schüler war nicht anwesend")))</f>
        <v>nicht Zufriedenstellend</v>
      </c>
      <c r="C21" s="268"/>
      <c r="D21" s="268"/>
      <c r="E21" s="268"/>
      <c r="F21" s="268"/>
      <c r="G21" s="268"/>
      <c r="H21" s="269"/>
      <c r="I21" s="67"/>
      <c r="J21" s="262"/>
      <c r="K21" s="263"/>
      <c r="L21" s="263"/>
      <c r="M21" s="263"/>
      <c r="N21" s="263"/>
      <c r="O21" s="263"/>
      <c r="P21" s="263"/>
      <c r="Q21" s="264"/>
    </row>
    <row r="22" spans="1:17" s="16" customFormat="1" ht="25.15" customHeight="1">
      <c r="A22" s="270"/>
      <c r="B22" s="270"/>
      <c r="C22" s="270"/>
      <c r="D22" s="270"/>
      <c r="E22" s="270"/>
      <c r="F22" s="270"/>
      <c r="G22" s="270"/>
      <c r="H22" s="270"/>
      <c r="I22" s="270"/>
      <c r="J22" s="270"/>
      <c r="K22" s="270"/>
      <c r="L22" s="270"/>
      <c r="M22" s="270"/>
      <c r="N22" s="270"/>
      <c r="O22" s="270"/>
      <c r="P22" s="270"/>
      <c r="Q22" s="270"/>
    </row>
    <row r="23" spans="1:17" s="16" customFormat="1" ht="30" customHeight="1" thickBot="1">
      <c r="A23" s="279" t="s">
        <v>41</v>
      </c>
      <c r="B23" s="279"/>
      <c r="C23" s="279"/>
      <c r="D23" s="279"/>
      <c r="E23" s="279"/>
      <c r="F23" s="279"/>
      <c r="G23" s="279"/>
      <c r="H23" s="279"/>
      <c r="I23" s="279"/>
      <c r="J23" s="279"/>
      <c r="K23" s="279"/>
      <c r="L23" s="279"/>
      <c r="M23" s="279"/>
      <c r="N23" s="279"/>
      <c r="O23" s="279"/>
      <c r="P23" s="279"/>
      <c r="Q23" s="279"/>
    </row>
    <row r="24" spans="1:17" s="12" customFormat="1" ht="20.100000000000001" customHeight="1">
      <c r="A24" s="253" t="s">
        <v>42</v>
      </c>
      <c r="B24" s="254"/>
      <c r="C24" s="254"/>
      <c r="D24" s="254"/>
      <c r="E24" s="254"/>
      <c r="F24" s="254"/>
      <c r="G24" s="254"/>
      <c r="H24" s="255"/>
      <c r="I24" s="68"/>
      <c r="J24" s="253" t="s">
        <v>67</v>
      </c>
      <c r="K24" s="254"/>
      <c r="L24" s="254"/>
      <c r="M24" s="254"/>
      <c r="N24" s="254"/>
      <c r="O24" s="254"/>
      <c r="P24" s="254"/>
      <c r="Q24" s="255"/>
    </row>
    <row r="25" spans="1:17" s="12" customFormat="1" ht="20.100000000000001" customHeight="1" thickBot="1">
      <c r="A25" s="282" t="str">
        <f>Wochenplan_Workshop!Q46</f>
        <v>-</v>
      </c>
      <c r="B25" s="283"/>
      <c r="C25" s="283"/>
      <c r="D25" s="283"/>
      <c r="E25" s="283"/>
      <c r="F25" s="283"/>
      <c r="G25" s="283"/>
      <c r="H25" s="284"/>
      <c r="I25" s="68"/>
      <c r="J25" s="282" t="str">
        <f>Wochenplan_Workshop!Q47</f>
        <v>-</v>
      </c>
      <c r="K25" s="283"/>
      <c r="L25" s="283"/>
      <c r="M25" s="283"/>
      <c r="N25" s="283"/>
      <c r="O25" s="283"/>
      <c r="P25" s="283"/>
      <c r="Q25" s="284"/>
    </row>
    <row r="26" spans="1:17" s="12" customFormat="1" ht="25.15" customHeight="1">
      <c r="A26" s="281"/>
      <c r="B26" s="281"/>
      <c r="C26" s="281"/>
      <c r="D26" s="281"/>
      <c r="E26" s="281"/>
      <c r="F26" s="281"/>
      <c r="G26" s="281"/>
      <c r="H26" s="281"/>
      <c r="I26" s="281"/>
      <c r="J26" s="281"/>
      <c r="K26" s="281"/>
      <c r="L26" s="281"/>
      <c r="M26" s="281"/>
      <c r="N26" s="281"/>
      <c r="O26" s="281"/>
      <c r="P26" s="281"/>
      <c r="Q26" s="281"/>
    </row>
    <row r="27" spans="1:17" s="16" customFormat="1" ht="30" customHeight="1" thickBot="1">
      <c r="A27" s="279" t="s">
        <v>43</v>
      </c>
      <c r="B27" s="279"/>
      <c r="C27" s="279"/>
      <c r="D27" s="279"/>
      <c r="E27" s="279"/>
      <c r="F27" s="279"/>
      <c r="G27" s="279"/>
      <c r="H27" s="279"/>
      <c r="I27" s="279"/>
      <c r="J27" s="279"/>
      <c r="K27" s="279"/>
      <c r="L27" s="279"/>
      <c r="M27" s="279"/>
      <c r="N27" s="279"/>
      <c r="O27" s="279"/>
      <c r="P27" s="279"/>
      <c r="Q27" s="279"/>
    </row>
    <row r="28" spans="1:17" s="12" customFormat="1" ht="20.100000000000001" customHeight="1">
      <c r="A28" s="253" t="s">
        <v>27</v>
      </c>
      <c r="B28" s="254"/>
      <c r="C28" s="254"/>
      <c r="D28" s="254"/>
      <c r="E28" s="254"/>
      <c r="F28" s="254"/>
      <c r="G28" s="254"/>
      <c r="H28" s="255"/>
      <c r="I28" s="68"/>
      <c r="J28" s="253" t="s">
        <v>28</v>
      </c>
      <c r="K28" s="254"/>
      <c r="L28" s="254"/>
      <c r="M28" s="254"/>
      <c r="N28" s="254"/>
      <c r="O28" s="254"/>
      <c r="P28" s="254"/>
      <c r="Q28" s="255"/>
    </row>
    <row r="29" spans="1:17" s="12" customFormat="1" ht="20.100000000000001" customHeight="1" thickBot="1">
      <c r="A29" s="282" t="str">
        <f>Wochenplan_Workshop!AJ46</f>
        <v>-</v>
      </c>
      <c r="B29" s="283"/>
      <c r="C29" s="283"/>
      <c r="D29" s="283"/>
      <c r="E29" s="283"/>
      <c r="F29" s="283"/>
      <c r="G29" s="283"/>
      <c r="H29" s="284"/>
      <c r="I29" s="68"/>
      <c r="J29" s="282" t="str">
        <f>Wochenplan_Workshop!AJ47</f>
        <v>-</v>
      </c>
      <c r="K29" s="283"/>
      <c r="L29" s="283"/>
      <c r="M29" s="283"/>
      <c r="N29" s="283"/>
      <c r="O29" s="283"/>
      <c r="P29" s="283"/>
      <c r="Q29" s="284"/>
    </row>
    <row r="30" spans="1:17" s="12" customFormat="1" ht="25.15" customHeight="1">
      <c r="A30" s="294"/>
      <c r="B30" s="294"/>
      <c r="C30" s="294"/>
      <c r="D30" s="294"/>
      <c r="E30" s="294"/>
      <c r="F30" s="294"/>
      <c r="G30" s="294"/>
      <c r="H30" s="294"/>
      <c r="I30" s="294"/>
      <c r="J30" s="294"/>
      <c r="K30" s="294"/>
      <c r="L30" s="294"/>
      <c r="M30" s="294"/>
      <c r="N30" s="294"/>
      <c r="O30" s="294"/>
      <c r="P30" s="294"/>
      <c r="Q30" s="294"/>
    </row>
    <row r="31" spans="1:17" s="16" customFormat="1" ht="30" customHeight="1" thickBot="1">
      <c r="A31" s="279" t="s">
        <v>35</v>
      </c>
      <c r="B31" s="279"/>
      <c r="C31" s="279"/>
      <c r="D31" s="279"/>
      <c r="E31" s="279"/>
      <c r="F31" s="279"/>
      <c r="G31" s="279"/>
      <c r="H31" s="279"/>
      <c r="I31" s="279"/>
      <c r="J31" s="279"/>
      <c r="K31" s="279"/>
      <c r="L31" s="279"/>
      <c r="M31" s="279"/>
      <c r="N31" s="279"/>
      <c r="O31" s="279"/>
      <c r="P31" s="279"/>
      <c r="Q31" s="279"/>
    </row>
    <row r="32" spans="1:17" s="12" customFormat="1" ht="20.100000000000001" customHeight="1">
      <c r="A32" s="253" t="s">
        <v>44</v>
      </c>
      <c r="B32" s="254"/>
      <c r="C32" s="254"/>
      <c r="D32" s="254"/>
      <c r="E32" s="254"/>
      <c r="F32" s="254"/>
      <c r="G32" s="254"/>
      <c r="H32" s="255"/>
      <c r="I32" s="68"/>
      <c r="J32" s="253" t="s">
        <v>71</v>
      </c>
      <c r="K32" s="254"/>
      <c r="L32" s="254"/>
      <c r="M32" s="254"/>
      <c r="N32" s="254"/>
      <c r="O32" s="254"/>
      <c r="P32" s="254"/>
      <c r="Q32" s="255"/>
    </row>
    <row r="33" spans="1:17" s="12" customFormat="1" ht="20.100000000000001" customHeight="1" thickBot="1">
      <c r="A33" s="282" t="str">
        <f>Wochenplan_Workshop!AP46</f>
        <v>-</v>
      </c>
      <c r="B33" s="283"/>
      <c r="C33" s="283"/>
      <c r="D33" s="283"/>
      <c r="E33" s="283"/>
      <c r="F33" s="283"/>
      <c r="G33" s="283"/>
      <c r="H33" s="284"/>
      <c r="I33" s="68"/>
      <c r="J33" s="282" t="str">
        <f>Wochenplan_Workshop!AP47</f>
        <v>-</v>
      </c>
      <c r="K33" s="283"/>
      <c r="L33" s="283"/>
      <c r="M33" s="283"/>
      <c r="N33" s="283"/>
      <c r="O33" s="283"/>
      <c r="P33" s="283"/>
      <c r="Q33" s="284"/>
    </row>
    <row r="34" spans="1:17" s="12" customFormat="1" ht="25.15" customHeight="1" thickBot="1">
      <c r="A34" s="70"/>
      <c r="B34" s="70"/>
      <c r="C34" s="70"/>
      <c r="D34" s="70"/>
      <c r="E34" s="70"/>
      <c r="F34" s="70"/>
      <c r="G34" s="70"/>
      <c r="H34" s="70"/>
      <c r="I34" s="70"/>
      <c r="J34" s="70"/>
      <c r="K34" s="70"/>
      <c r="L34" s="70"/>
      <c r="M34" s="70"/>
      <c r="N34" s="70"/>
      <c r="O34" s="70"/>
      <c r="P34" s="70"/>
      <c r="Q34" s="70"/>
    </row>
    <row r="35" spans="1:17" s="12" customFormat="1" ht="25.15" customHeight="1">
      <c r="A35" s="285" t="s">
        <v>6</v>
      </c>
      <c r="B35" s="286"/>
      <c r="C35" s="286"/>
      <c r="D35" s="286"/>
      <c r="E35" s="286"/>
      <c r="F35" s="286"/>
      <c r="G35" s="286"/>
      <c r="H35" s="62"/>
      <c r="I35" s="17"/>
      <c r="J35" s="287" t="s">
        <v>45</v>
      </c>
      <c r="K35" s="287"/>
      <c r="L35" s="287"/>
      <c r="M35" s="287"/>
      <c r="N35" s="287"/>
      <c r="O35" s="287"/>
      <c r="P35" s="287"/>
      <c r="Q35" s="71">
        <f>A5+J5+A8+J8+A12+J12+A15+A18+A21</f>
        <v>0</v>
      </c>
    </row>
    <row r="36" spans="1:17" s="12" customFormat="1" ht="25.15" customHeight="1">
      <c r="A36" s="288" t="str">
        <f>Wochenplan_Workshop!U46</f>
        <v>-</v>
      </c>
      <c r="B36" s="289"/>
      <c r="C36" s="289"/>
      <c r="D36" s="289"/>
      <c r="E36" s="289"/>
      <c r="F36" s="289"/>
      <c r="G36" s="289"/>
      <c r="H36" s="289"/>
      <c r="I36" s="289"/>
      <c r="J36" s="289"/>
      <c r="K36" s="289"/>
      <c r="L36" s="289"/>
      <c r="M36" s="289"/>
      <c r="N36" s="289"/>
      <c r="O36" s="289"/>
      <c r="P36" s="289"/>
      <c r="Q36" s="290"/>
    </row>
    <row r="37" spans="1:17" s="12" customFormat="1" ht="25.15" customHeight="1" thickBot="1">
      <c r="A37" s="291"/>
      <c r="B37" s="292"/>
      <c r="C37" s="292"/>
      <c r="D37" s="292"/>
      <c r="E37" s="292"/>
      <c r="F37" s="292"/>
      <c r="G37" s="292"/>
      <c r="H37" s="292"/>
      <c r="I37" s="292"/>
      <c r="J37" s="292"/>
      <c r="K37" s="292"/>
      <c r="L37" s="292"/>
      <c r="M37" s="292"/>
      <c r="N37" s="292"/>
      <c r="O37" s="292"/>
      <c r="P37" s="292"/>
      <c r="Q37" s="293"/>
    </row>
    <row r="38" spans="1:17" ht="15" customHeight="1">
      <c r="A38" s="272"/>
      <c r="B38" s="272"/>
      <c r="C38" s="272"/>
      <c r="D38" s="272"/>
      <c r="E38" s="272"/>
      <c r="F38" s="272"/>
      <c r="G38" s="272"/>
      <c r="H38" s="60"/>
      <c r="I38" s="60"/>
      <c r="J38" s="5"/>
      <c r="K38" s="273"/>
      <c r="L38" s="273"/>
      <c r="M38" s="273"/>
      <c r="N38" s="273"/>
      <c r="O38" s="273"/>
      <c r="P38" s="273"/>
      <c r="Q38" s="273"/>
    </row>
    <row r="39" spans="1:17" ht="15" customHeight="1">
      <c r="A39" s="60"/>
      <c r="B39" s="60"/>
      <c r="C39" s="60"/>
      <c r="D39" s="60"/>
      <c r="E39" s="60"/>
      <c r="F39" s="60"/>
      <c r="G39" s="60"/>
      <c r="H39" s="60"/>
      <c r="I39" s="60"/>
      <c r="J39" s="5"/>
      <c r="K39" s="61"/>
      <c r="L39" s="61"/>
      <c r="M39" s="61"/>
      <c r="N39" s="61"/>
      <c r="O39" s="61"/>
      <c r="P39" s="61"/>
      <c r="Q39" s="61"/>
    </row>
    <row r="40" spans="1:17" ht="15" customHeight="1">
      <c r="A40" s="6"/>
      <c r="B40" s="6"/>
      <c r="C40" s="6"/>
      <c r="D40" s="6"/>
      <c r="E40" s="6"/>
      <c r="F40" s="6"/>
      <c r="G40" s="6"/>
      <c r="H40" s="6"/>
      <c r="I40" s="6"/>
      <c r="J40" s="6"/>
      <c r="K40" s="6"/>
      <c r="L40" s="6"/>
      <c r="M40" s="6"/>
      <c r="N40" s="6"/>
      <c r="O40" s="6"/>
      <c r="P40" s="6"/>
      <c r="Q40" s="6"/>
    </row>
    <row r="41" spans="1:17" ht="24.95" customHeight="1">
      <c r="A41" s="274" t="s">
        <v>0</v>
      </c>
      <c r="B41" s="274"/>
      <c r="C41" s="274"/>
      <c r="D41" s="274"/>
      <c r="E41" s="274"/>
      <c r="F41" s="274"/>
      <c r="G41" s="274"/>
      <c r="H41" s="22"/>
      <c r="I41" s="22"/>
      <c r="J41" s="6"/>
      <c r="K41" s="274" t="s">
        <v>5</v>
      </c>
      <c r="L41" s="274"/>
      <c r="M41" s="274"/>
      <c r="N41" s="274"/>
      <c r="O41" s="274"/>
      <c r="P41" s="274"/>
      <c r="Q41" s="274"/>
    </row>
  </sheetData>
  <sheetProtection selectLockedCells="1" selectUnlockedCells="1"/>
  <mergeCells count="56">
    <mergeCell ref="B8:H8"/>
    <mergeCell ref="K8:Q8"/>
    <mergeCell ref="A1:H1"/>
    <mergeCell ref="J1:P1"/>
    <mergeCell ref="A2:Q2"/>
    <mergeCell ref="A3:Q3"/>
    <mergeCell ref="A4:H4"/>
    <mergeCell ref="J4:Q4"/>
    <mergeCell ref="B5:H5"/>
    <mergeCell ref="K5:Q5"/>
    <mergeCell ref="A6:Q6"/>
    <mergeCell ref="A7:H7"/>
    <mergeCell ref="J7:Q7"/>
    <mergeCell ref="A9:Q9"/>
    <mergeCell ref="A10:Q10"/>
    <mergeCell ref="A11:H11"/>
    <mergeCell ref="J11:Q11"/>
    <mergeCell ref="B12:H12"/>
    <mergeCell ref="K12:Q12"/>
    <mergeCell ref="A23:Q23"/>
    <mergeCell ref="A13:Q13"/>
    <mergeCell ref="A14:H14"/>
    <mergeCell ref="J14:Q15"/>
    <mergeCell ref="B15:H15"/>
    <mergeCell ref="A16:Q16"/>
    <mergeCell ref="A17:H17"/>
    <mergeCell ref="J17:Q18"/>
    <mergeCell ref="B18:H18"/>
    <mergeCell ref="A19:Q19"/>
    <mergeCell ref="A20:H20"/>
    <mergeCell ref="J20:Q21"/>
    <mergeCell ref="B21:H21"/>
    <mergeCell ref="A22:Q22"/>
    <mergeCell ref="A31:Q31"/>
    <mergeCell ref="A24:H24"/>
    <mergeCell ref="J24:Q24"/>
    <mergeCell ref="A25:H25"/>
    <mergeCell ref="J25:Q25"/>
    <mergeCell ref="A26:Q26"/>
    <mergeCell ref="A27:Q27"/>
    <mergeCell ref="A28:H28"/>
    <mergeCell ref="J28:Q28"/>
    <mergeCell ref="A29:H29"/>
    <mergeCell ref="J29:Q29"/>
    <mergeCell ref="A30:Q30"/>
    <mergeCell ref="A32:H32"/>
    <mergeCell ref="J32:Q32"/>
    <mergeCell ref="A33:H33"/>
    <mergeCell ref="J33:Q33"/>
    <mergeCell ref="A35:G35"/>
    <mergeCell ref="J35:P35"/>
    <mergeCell ref="A36:Q37"/>
    <mergeCell ref="A38:G38"/>
    <mergeCell ref="K38:Q38"/>
    <mergeCell ref="A41:G41"/>
    <mergeCell ref="K41:Q41"/>
  </mergeCells>
  <conditionalFormatting sqref="A11:A12">
    <cfRule type="iconSet" priority="13">
      <iconSet iconSet="3Symbols2" showValue="0">
        <cfvo type="percent" val="0"/>
        <cfvo type="num" val="0" gte="0"/>
        <cfvo type="num" val="1" gte="0"/>
      </iconSet>
    </cfRule>
  </conditionalFormatting>
  <conditionalFormatting sqref="J11:J12">
    <cfRule type="iconSet" priority="12">
      <iconSet iconSet="3Symbols2" showValue="0">
        <cfvo type="percent" val="0"/>
        <cfvo type="num" val="0" gte="0"/>
        <cfvo type="num" val="1" gte="0"/>
      </iconSet>
    </cfRule>
  </conditionalFormatting>
  <conditionalFormatting sqref="A13">
    <cfRule type="iconSet" priority="11">
      <iconSet iconSet="3Symbols2" showValue="0">
        <cfvo type="percent" val="0"/>
        <cfvo type="num" val="0" gte="0"/>
        <cfvo type="num" val="1" gte="0"/>
      </iconSet>
    </cfRule>
  </conditionalFormatting>
  <conditionalFormatting sqref="J12">
    <cfRule type="iconSet" priority="10">
      <iconSet iconSet="3Symbols2" showValue="0">
        <cfvo type="percent" val="0"/>
        <cfvo type="num" val="0" gte="0"/>
        <cfvo type="num" val="1" gte="0"/>
      </iconSet>
    </cfRule>
  </conditionalFormatting>
  <conditionalFormatting sqref="A14:A15">
    <cfRule type="iconSet" priority="9">
      <iconSet iconSet="3Symbols2" showValue="0">
        <cfvo type="percent" val="0"/>
        <cfvo type="num" val="0" gte="0"/>
        <cfvo type="num" val="1" gte="0"/>
      </iconSet>
    </cfRule>
  </conditionalFormatting>
  <conditionalFormatting sqref="A16">
    <cfRule type="iconSet" priority="8">
      <iconSet iconSet="3Symbols2" showValue="0">
        <cfvo type="percent" val="0"/>
        <cfvo type="num" val="0" gte="0"/>
        <cfvo type="num" val="1" gte="0"/>
      </iconSet>
    </cfRule>
  </conditionalFormatting>
  <conditionalFormatting sqref="A15">
    <cfRule type="iconSet" priority="7">
      <iconSet iconSet="3Symbols2" showValue="0">
        <cfvo type="percent" val="0"/>
        <cfvo type="num" val="0" gte="0"/>
        <cfvo type="num" val="1" gte="0"/>
      </iconSet>
    </cfRule>
  </conditionalFormatting>
  <conditionalFormatting sqref="A17:A18">
    <cfRule type="iconSet" priority="6">
      <iconSet iconSet="3Symbols2" showValue="0">
        <cfvo type="percent" val="0"/>
        <cfvo type="num" val="0" gte="0"/>
        <cfvo type="num" val="1" gte="0"/>
      </iconSet>
    </cfRule>
  </conditionalFormatting>
  <conditionalFormatting sqref="A19">
    <cfRule type="iconSet" priority="5">
      <iconSet iconSet="3Symbols2" showValue="0">
        <cfvo type="percent" val="0"/>
        <cfvo type="num" val="0" gte="0"/>
        <cfvo type="num" val="1" gte="0"/>
      </iconSet>
    </cfRule>
  </conditionalFormatting>
  <conditionalFormatting sqref="A18">
    <cfRule type="iconSet" priority="4">
      <iconSet iconSet="3Symbols2" showValue="0">
        <cfvo type="percent" val="0"/>
        <cfvo type="num" val="0" gte="0"/>
        <cfvo type="num" val="1" gte="0"/>
      </iconSet>
    </cfRule>
  </conditionalFormatting>
  <conditionalFormatting sqref="J5 J7:J8 A5:A8">
    <cfRule type="iconSet" priority="3">
      <iconSet iconSet="3Symbols2" showValue="0">
        <cfvo type="percent" val="0"/>
        <cfvo type="num" val="0" gte="0"/>
        <cfvo type="num" val="1" gte="0"/>
      </iconSet>
    </cfRule>
  </conditionalFormatting>
  <conditionalFormatting sqref="A20:A21">
    <cfRule type="iconSet" priority="2">
      <iconSet iconSet="3Symbols2" showValue="0">
        <cfvo type="percent" val="0"/>
        <cfvo type="num" val="0" gte="0"/>
        <cfvo type="num" val="1" gte="0"/>
      </iconSet>
    </cfRule>
  </conditionalFormatting>
  <conditionalFormatting sqref="A21">
    <cfRule type="iconSet" priority="1">
      <iconSet iconSet="3Symbols2" showValue="0">
        <cfvo type="percent" val="0"/>
        <cfvo type="num" val="0" gte="0"/>
        <cfvo type="num" val="1" gte="0"/>
      </iconSet>
    </cfRule>
  </conditionalFormatting>
  <printOptions horizontalCentered="1" verticalCentered="1"/>
  <pageMargins left="0.78740157480314965" right="0.39370078740157483" top="0.19685039370078741" bottom="0.19685039370078741" header="0" footer="0"/>
  <pageSetup paperSize="9" scale="93" orientation="portrait" r:id="rId1"/>
  <drawing r:id="rId2"/>
</worksheet>
</file>

<file path=xl/worksheets/sheet11.xml><?xml version="1.0" encoding="utf-8"?>
<worksheet xmlns="http://schemas.openxmlformats.org/spreadsheetml/2006/main" xmlns:r="http://schemas.openxmlformats.org/officeDocument/2006/relationships">
  <dimension ref="A1:R41"/>
  <sheetViews>
    <sheetView view="pageBreakPreview" topLeftCell="A23" zoomScaleNormal="100" zoomScaleSheetLayoutView="100" workbookViewId="0">
      <selection activeCell="AJ40" sqref="AJ40:AM40"/>
    </sheetView>
  </sheetViews>
  <sheetFormatPr baseColWidth="10" defaultColWidth="5.7109375" defaultRowHeight="24.95" customHeight="1"/>
  <cols>
    <col min="1" max="16384" width="5.7109375" style="13"/>
  </cols>
  <sheetData>
    <row r="1" spans="1:18" s="15" customFormat="1" ht="35.1" customHeight="1" thickBot="1">
      <c r="A1" s="275" t="str">
        <f xml:space="preserve"> Wochenplan_Workshop!B16</f>
        <v>-</v>
      </c>
      <c r="B1" s="275"/>
      <c r="C1" s="275"/>
      <c r="D1" s="275"/>
      <c r="E1" s="275"/>
      <c r="F1" s="275"/>
      <c r="G1" s="275"/>
      <c r="H1" s="275"/>
      <c r="I1" s="72"/>
      <c r="J1" s="276" t="s">
        <v>75</v>
      </c>
      <c r="K1" s="277"/>
      <c r="L1" s="277"/>
      <c r="M1" s="277"/>
      <c r="N1" s="277"/>
      <c r="O1" s="277"/>
      <c r="P1" s="278"/>
      <c r="Q1" s="7" t="str">
        <f>Wochenplan_Workshop!$AR$1</f>
        <v>cs</v>
      </c>
      <c r="R1" s="14"/>
    </row>
    <row r="2" spans="1:18" s="16" customFormat="1" ht="25.15" customHeight="1">
      <c r="A2" s="252"/>
      <c r="B2" s="252"/>
      <c r="C2" s="252"/>
      <c r="D2" s="252"/>
      <c r="E2" s="252"/>
      <c r="F2" s="252"/>
      <c r="G2" s="252"/>
      <c r="H2" s="252"/>
      <c r="I2" s="252"/>
      <c r="J2" s="252"/>
      <c r="K2" s="252"/>
      <c r="L2" s="252"/>
      <c r="M2" s="252"/>
      <c r="N2" s="252"/>
      <c r="O2" s="252"/>
      <c r="P2" s="252"/>
      <c r="Q2" s="252"/>
    </row>
    <row r="3" spans="1:18" s="16" customFormat="1" ht="30" customHeight="1" thickBot="1">
      <c r="A3" s="279" t="s">
        <v>39</v>
      </c>
      <c r="B3" s="279"/>
      <c r="C3" s="279"/>
      <c r="D3" s="279"/>
      <c r="E3" s="279"/>
      <c r="F3" s="279"/>
      <c r="G3" s="279"/>
      <c r="H3" s="279"/>
      <c r="I3" s="279"/>
      <c r="J3" s="279"/>
      <c r="K3" s="279"/>
      <c r="L3" s="279"/>
      <c r="M3" s="279"/>
      <c r="N3" s="279"/>
      <c r="O3" s="279"/>
      <c r="P3" s="279"/>
      <c r="Q3" s="279"/>
    </row>
    <row r="4" spans="1:18" ht="20.100000000000001" customHeight="1">
      <c r="A4" s="253" t="str">
        <f>Wochenplan_Workshop!AI$3</f>
        <v>Interessen &amp; 
Klarsichthüllen</v>
      </c>
      <c r="B4" s="254"/>
      <c r="C4" s="254"/>
      <c r="D4" s="254"/>
      <c r="E4" s="254"/>
      <c r="F4" s="254"/>
      <c r="G4" s="254"/>
      <c r="H4" s="255"/>
      <c r="I4" s="65"/>
      <c r="J4" s="253" t="str">
        <f>Wochenplan_Workshop!AJ$3</f>
        <v>Projektidee 
erarbeiten</v>
      </c>
      <c r="K4" s="254"/>
      <c r="L4" s="254"/>
      <c r="M4" s="254"/>
      <c r="N4" s="254"/>
      <c r="O4" s="254"/>
      <c r="P4" s="254"/>
      <c r="Q4" s="255"/>
    </row>
    <row r="5" spans="1:18" s="12" customFormat="1" ht="20.100000000000001" customHeight="1" thickBot="1">
      <c r="A5" s="52">
        <f>Wochenplan_Workshop!AI$16</f>
        <v>0</v>
      </c>
      <c r="B5" s="256" t="str">
        <f>IF(A5=2,"Arbeitsauftrag wurde erfüllt",IF(A5=1,"Arbeitsauftrag wurde teilweise erfüllt",IF(A5=0,"Arbeitsauftrag wurde nicht erfüllt","Nicht anwesend")))</f>
        <v>Arbeitsauftrag wurde nicht erfüllt</v>
      </c>
      <c r="C5" s="257"/>
      <c r="D5" s="257"/>
      <c r="E5" s="257"/>
      <c r="F5" s="257"/>
      <c r="G5" s="257"/>
      <c r="H5" s="258"/>
      <c r="I5" s="65"/>
      <c r="J5" s="52">
        <f>Wochenplan_Workshop!$AJ$16</f>
        <v>0</v>
      </c>
      <c r="K5" s="256" t="str">
        <f>IF(J5=2,"Arbeitsauftrag wurde erfüllt",IF(J5=1,"Arbeitsauftrag wurde teilweise erfüllt",IF(J5=0,"Arbeitsauftrag wurde nicht erfüllt","Nicht anwesend")))</f>
        <v>Arbeitsauftrag wurde nicht erfüllt</v>
      </c>
      <c r="L5" s="257"/>
      <c r="M5" s="257"/>
      <c r="N5" s="257"/>
      <c r="O5" s="257"/>
      <c r="P5" s="257"/>
      <c r="Q5" s="258"/>
    </row>
    <row r="6" spans="1:18" ht="9.9499999999999993" customHeight="1" thickBot="1">
      <c r="A6" s="265"/>
      <c r="B6" s="265"/>
      <c r="C6" s="265"/>
      <c r="D6" s="265"/>
      <c r="E6" s="265"/>
      <c r="F6" s="265"/>
      <c r="G6" s="265"/>
      <c r="H6" s="265"/>
      <c r="I6" s="266"/>
      <c r="J6" s="265"/>
      <c r="K6" s="265"/>
      <c r="L6" s="265"/>
      <c r="M6" s="265"/>
      <c r="N6" s="265"/>
      <c r="O6" s="265"/>
      <c r="P6" s="265"/>
      <c r="Q6" s="265"/>
    </row>
    <row r="7" spans="1:18" ht="20.100000000000001" customHeight="1">
      <c r="A7" s="253" t="str">
        <f>Wochenplan_Workshop!AK$3</f>
        <v>Konzept für Entwicklungsbaum</v>
      </c>
      <c r="B7" s="254"/>
      <c r="C7" s="254"/>
      <c r="D7" s="254"/>
      <c r="E7" s="254"/>
      <c r="F7" s="254"/>
      <c r="G7" s="254"/>
      <c r="H7" s="255"/>
      <c r="I7" s="64"/>
      <c r="J7" s="253" t="str">
        <f>Wochenplan_Workshop!AL$3</f>
        <v>Schnupperplatzsuche
(1.Block und 2.Block)</v>
      </c>
      <c r="K7" s="254"/>
      <c r="L7" s="254"/>
      <c r="M7" s="254"/>
      <c r="N7" s="254"/>
      <c r="O7" s="254"/>
      <c r="P7" s="254"/>
      <c r="Q7" s="255"/>
    </row>
    <row r="8" spans="1:18" s="12" customFormat="1" ht="20.100000000000001" customHeight="1" thickBot="1">
      <c r="A8" s="52">
        <f>Wochenplan_Workshop!AK$16</f>
        <v>0</v>
      </c>
      <c r="B8" s="256" t="str">
        <f>IF(A8=2,"Arbeitsauftrag wurde erfüllt",IF(A8=1,"Arbeitsauftrag wurde teilweise erfüllt",IF(A8=0,"Arbeitsauftrag wurde nicht erfüllt","Nicht anwesend")))</f>
        <v>Arbeitsauftrag wurde nicht erfüllt</v>
      </c>
      <c r="C8" s="257"/>
      <c r="D8" s="257"/>
      <c r="E8" s="257"/>
      <c r="F8" s="257"/>
      <c r="G8" s="257"/>
      <c r="H8" s="258"/>
      <c r="I8" s="64"/>
      <c r="J8" s="52">
        <f>Wochenplan_Workshop!AL$16</f>
        <v>0</v>
      </c>
      <c r="K8" s="256" t="str">
        <f>IF(J8=2,"Arbeitsauftrag wurde erfüllt",IF(J8=1,"Arbeitsauftrag wurde teilweise erfüllt",IF(J8=0,"Arbeitsauftrag wurde nicht erfüllt","Nicht anwesend")))</f>
        <v>Arbeitsauftrag wurde nicht erfüllt</v>
      </c>
      <c r="L8" s="257"/>
      <c r="M8" s="257"/>
      <c r="N8" s="257"/>
      <c r="O8" s="257"/>
      <c r="P8" s="257"/>
      <c r="Q8" s="258"/>
    </row>
    <row r="9" spans="1:18" s="16" customFormat="1" ht="25.15" customHeight="1">
      <c r="A9" s="270"/>
      <c r="B9" s="270"/>
      <c r="C9" s="270"/>
      <c r="D9" s="270"/>
      <c r="E9" s="270"/>
      <c r="F9" s="270"/>
      <c r="G9" s="270"/>
      <c r="H9" s="270"/>
      <c r="I9" s="270"/>
      <c r="J9" s="270"/>
      <c r="K9" s="271"/>
      <c r="L9" s="271"/>
      <c r="M9" s="271"/>
      <c r="N9" s="271"/>
      <c r="O9" s="271"/>
      <c r="P9" s="271"/>
      <c r="Q9" s="271"/>
    </row>
    <row r="10" spans="1:18" s="16" customFormat="1" ht="30" customHeight="1" thickBot="1">
      <c r="A10" s="279" t="s">
        <v>38</v>
      </c>
      <c r="B10" s="279"/>
      <c r="C10" s="279"/>
      <c r="D10" s="279"/>
      <c r="E10" s="279"/>
      <c r="F10" s="279"/>
      <c r="G10" s="279"/>
      <c r="H10" s="279"/>
      <c r="I10" s="279"/>
      <c r="J10" s="279"/>
      <c r="K10" s="279"/>
      <c r="L10" s="279"/>
      <c r="M10" s="279"/>
      <c r="N10" s="279"/>
      <c r="O10" s="279"/>
      <c r="P10" s="279"/>
      <c r="Q10" s="279"/>
    </row>
    <row r="11" spans="1:18" ht="20.100000000000001" customHeight="1">
      <c r="A11" s="253" t="str">
        <f>Wochenplan_Workshop!AM$3</f>
        <v>Eigene Stärken 
bewusst?</v>
      </c>
      <c r="B11" s="254"/>
      <c r="C11" s="254"/>
      <c r="D11" s="254"/>
      <c r="E11" s="254"/>
      <c r="F11" s="254"/>
      <c r="G11" s="254"/>
      <c r="H11" s="255"/>
      <c r="I11" s="64"/>
      <c r="J11" s="253" t="str">
        <f>Wochenplan_Workshop!AN$3</f>
        <v>Übereinstimmung der Berufsosrientierungsüberprüfungen?</v>
      </c>
      <c r="K11" s="254"/>
      <c r="L11" s="254"/>
      <c r="M11" s="254"/>
      <c r="N11" s="254"/>
      <c r="O11" s="254"/>
      <c r="P11" s="254"/>
      <c r="Q11" s="255"/>
    </row>
    <row r="12" spans="1:18" s="12" customFormat="1" ht="20.100000000000001" customHeight="1" thickBot="1">
      <c r="A12" s="52">
        <f>Wochenplan_Workshop!AM$16</f>
        <v>0</v>
      </c>
      <c r="B12" s="256" t="str">
        <f>IF(A12=2,"Ja, sind eindeutig bewusst",IF(A12=1,"Sind teilweise bewusst",IF(A12=0,"Nein, sind nicht bewusst","Nicht anwesend")))</f>
        <v>Nein, sind nicht bewusst</v>
      </c>
      <c r="C12" s="257"/>
      <c r="D12" s="257"/>
      <c r="E12" s="257"/>
      <c r="F12" s="257"/>
      <c r="G12" s="257"/>
      <c r="H12" s="257"/>
      <c r="I12" s="65"/>
      <c r="J12" s="52">
        <f>Wochenplan_Workshop!AN$16</f>
        <v>0</v>
      </c>
      <c r="K12" s="256" t="str">
        <f>IF(J12=2,"Stimmt überein",IF(J12=1,"Teilweise Übereinstimmung",IF(J12=0,"Keine Übereinstimmung","Nicht anwesend")))</f>
        <v>Keine Übereinstimmung</v>
      </c>
      <c r="L12" s="257"/>
      <c r="M12" s="257"/>
      <c r="N12" s="257"/>
      <c r="O12" s="257"/>
      <c r="P12" s="257"/>
      <c r="Q12" s="258"/>
    </row>
    <row r="13" spans="1:18" ht="9.9499999999999993" customHeight="1" thickBot="1">
      <c r="A13" s="265"/>
      <c r="B13" s="265"/>
      <c r="C13" s="265"/>
      <c r="D13" s="265"/>
      <c r="E13" s="265"/>
      <c r="F13" s="265"/>
      <c r="G13" s="265"/>
      <c r="H13" s="265"/>
      <c r="I13" s="266"/>
      <c r="J13" s="280"/>
      <c r="K13" s="280"/>
      <c r="L13" s="280"/>
      <c r="M13" s="280"/>
      <c r="N13" s="280"/>
      <c r="O13" s="280"/>
      <c r="P13" s="280"/>
      <c r="Q13" s="280"/>
    </row>
    <row r="14" spans="1:18" ht="20.100000000000001" customHeight="1">
      <c r="A14" s="253" t="str">
        <f>Wochenplan_Workshop!AO$3</f>
        <v>Projektidee 
(für das Miniprojekt)</v>
      </c>
      <c r="B14" s="254"/>
      <c r="C14" s="254"/>
      <c r="D14" s="254"/>
      <c r="E14" s="254"/>
      <c r="F14" s="254"/>
      <c r="G14" s="254"/>
      <c r="H14" s="254"/>
      <c r="I14" s="66"/>
      <c r="J14" s="259" t="str">
        <f>Wochenplan_Workshop!F49</f>
        <v>-</v>
      </c>
      <c r="K14" s="260"/>
      <c r="L14" s="260"/>
      <c r="M14" s="260"/>
      <c r="N14" s="260"/>
      <c r="O14" s="260"/>
      <c r="P14" s="260"/>
      <c r="Q14" s="261"/>
    </row>
    <row r="15" spans="1:18" s="12" customFormat="1" ht="20.100000000000001" customHeight="1" thickBot="1">
      <c r="A15" s="52">
        <f>Wochenplan_Workshop!AO$16</f>
        <v>0</v>
      </c>
      <c r="B15" s="267" t="str">
        <f>IF(A15=2,"Tolle Projektidee",IF(A15=1,"Unvollständig, noch zu bearbeiten",IF(A15=0,"Nicht vorhanden","Nicht anwesend")))</f>
        <v>Nicht vorhanden</v>
      </c>
      <c r="C15" s="268"/>
      <c r="D15" s="268"/>
      <c r="E15" s="268"/>
      <c r="F15" s="268"/>
      <c r="G15" s="268"/>
      <c r="H15" s="268"/>
      <c r="I15" s="67"/>
      <c r="J15" s="262"/>
      <c r="K15" s="263"/>
      <c r="L15" s="263"/>
      <c r="M15" s="263"/>
      <c r="N15" s="263"/>
      <c r="O15" s="263"/>
      <c r="P15" s="263"/>
      <c r="Q15" s="264"/>
    </row>
    <row r="16" spans="1:18" ht="9.9499999999999993" customHeight="1" thickBot="1">
      <c r="A16" s="265"/>
      <c r="B16" s="265"/>
      <c r="C16" s="265"/>
      <c r="D16" s="265"/>
      <c r="E16" s="265"/>
      <c r="F16" s="265"/>
      <c r="G16" s="265"/>
      <c r="H16" s="265"/>
      <c r="I16" s="266"/>
      <c r="J16" s="266"/>
      <c r="K16" s="266"/>
      <c r="L16" s="266"/>
      <c r="M16" s="266"/>
      <c r="N16" s="266"/>
      <c r="O16" s="266"/>
      <c r="P16" s="266"/>
      <c r="Q16" s="266"/>
    </row>
    <row r="17" spans="1:17" ht="20.100000000000001" customHeight="1">
      <c r="A17" s="253" t="str">
        <f>Wochenplan_Workshop!AP$3</f>
        <v>Workshop-Mappe 
(Gesamteindruck)</v>
      </c>
      <c r="B17" s="254"/>
      <c r="C17" s="254"/>
      <c r="D17" s="254"/>
      <c r="E17" s="254"/>
      <c r="F17" s="254"/>
      <c r="G17" s="254"/>
      <c r="H17" s="255"/>
      <c r="I17" s="66"/>
      <c r="J17" s="259" t="str">
        <f>Wochenplan_Workshop!K49</f>
        <v>-</v>
      </c>
      <c r="K17" s="260"/>
      <c r="L17" s="260"/>
      <c r="M17" s="260"/>
      <c r="N17" s="260"/>
      <c r="O17" s="260"/>
      <c r="P17" s="260"/>
      <c r="Q17" s="261"/>
    </row>
    <row r="18" spans="1:17" s="12" customFormat="1" ht="20.100000000000001" customHeight="1" thickBot="1">
      <c r="A18" s="52">
        <f>Wochenplan_Workshop!AP$16</f>
        <v>0</v>
      </c>
      <c r="B18" s="256" t="str">
        <f>IF(A18=2,"Sehr sauber",IF(A18=1,"In Ordnung",IF(A18=0,"Mangelhaft","Schüler war nicht anwesend")))</f>
        <v>Mangelhaft</v>
      </c>
      <c r="C18" s="257"/>
      <c r="D18" s="257"/>
      <c r="E18" s="257"/>
      <c r="F18" s="257"/>
      <c r="G18" s="257"/>
      <c r="H18" s="258"/>
      <c r="I18" s="67"/>
      <c r="J18" s="262"/>
      <c r="K18" s="263"/>
      <c r="L18" s="263"/>
      <c r="M18" s="263"/>
      <c r="N18" s="263"/>
      <c r="O18" s="263"/>
      <c r="P18" s="263"/>
      <c r="Q18" s="264"/>
    </row>
    <row r="19" spans="1:17" ht="9.9499999999999993" customHeight="1" thickBot="1">
      <c r="A19" s="265"/>
      <c r="B19" s="265"/>
      <c r="C19" s="265"/>
      <c r="D19" s="265"/>
      <c r="E19" s="265"/>
      <c r="F19" s="265"/>
      <c r="G19" s="265"/>
      <c r="H19" s="265"/>
      <c r="I19" s="266"/>
      <c r="J19" s="266"/>
      <c r="K19" s="266"/>
      <c r="L19" s="266"/>
      <c r="M19" s="266"/>
      <c r="N19" s="266"/>
      <c r="O19" s="266"/>
      <c r="P19" s="266"/>
      <c r="Q19" s="266"/>
    </row>
    <row r="20" spans="1:17" ht="20.100000000000001" customHeight="1">
      <c r="A20" s="253" t="str">
        <f>Wochenplan_Workshop!AQ$3</f>
        <v>Einhaltung der Schulordnung</v>
      </c>
      <c r="B20" s="254"/>
      <c r="C20" s="254"/>
      <c r="D20" s="254"/>
      <c r="E20" s="254"/>
      <c r="F20" s="254"/>
      <c r="G20" s="254"/>
      <c r="H20" s="255"/>
      <c r="I20" s="66"/>
      <c r="J20" s="259" t="str">
        <f>Wochenplan_Workshop!AB49</f>
        <v>-</v>
      </c>
      <c r="K20" s="260"/>
      <c r="L20" s="260"/>
      <c r="M20" s="260"/>
      <c r="N20" s="260"/>
      <c r="O20" s="260"/>
      <c r="P20" s="260"/>
      <c r="Q20" s="261"/>
    </row>
    <row r="21" spans="1:17" s="12" customFormat="1" ht="20.100000000000001" customHeight="1" thickBot="1">
      <c r="A21" s="9">
        <f>Wochenplan_Workshop!AQ$16</f>
        <v>0</v>
      </c>
      <c r="B21" s="267" t="str">
        <f>IF(A21=2,"sehr Zufriedenstellend",IF(A21=1,"Zufriedenstellend",IF(A21=0,"nicht Zufriedenstellend","Schüler war nicht anwesend")))</f>
        <v>nicht Zufriedenstellend</v>
      </c>
      <c r="C21" s="268"/>
      <c r="D21" s="268"/>
      <c r="E21" s="268"/>
      <c r="F21" s="268"/>
      <c r="G21" s="268"/>
      <c r="H21" s="269"/>
      <c r="I21" s="67"/>
      <c r="J21" s="262"/>
      <c r="K21" s="263"/>
      <c r="L21" s="263"/>
      <c r="M21" s="263"/>
      <c r="N21" s="263"/>
      <c r="O21" s="263"/>
      <c r="P21" s="263"/>
      <c r="Q21" s="264"/>
    </row>
    <row r="22" spans="1:17" s="16" customFormat="1" ht="25.15" customHeight="1">
      <c r="A22" s="270"/>
      <c r="B22" s="270"/>
      <c r="C22" s="270"/>
      <c r="D22" s="270"/>
      <c r="E22" s="270"/>
      <c r="F22" s="270"/>
      <c r="G22" s="270"/>
      <c r="H22" s="270"/>
      <c r="I22" s="270"/>
      <c r="J22" s="270"/>
      <c r="K22" s="270"/>
      <c r="L22" s="270"/>
      <c r="M22" s="270"/>
      <c r="N22" s="270"/>
      <c r="O22" s="270"/>
      <c r="P22" s="270"/>
      <c r="Q22" s="270"/>
    </row>
    <row r="23" spans="1:17" s="16" customFormat="1" ht="30" customHeight="1" thickBot="1">
      <c r="A23" s="279" t="s">
        <v>41</v>
      </c>
      <c r="B23" s="279"/>
      <c r="C23" s="279"/>
      <c r="D23" s="279"/>
      <c r="E23" s="279"/>
      <c r="F23" s="279"/>
      <c r="G23" s="279"/>
      <c r="H23" s="279"/>
      <c r="I23" s="279"/>
      <c r="J23" s="279"/>
      <c r="K23" s="279"/>
      <c r="L23" s="279"/>
      <c r="M23" s="279"/>
      <c r="N23" s="279"/>
      <c r="O23" s="279"/>
      <c r="P23" s="279"/>
      <c r="Q23" s="279"/>
    </row>
    <row r="24" spans="1:17" s="12" customFormat="1" ht="20.100000000000001" customHeight="1">
      <c r="A24" s="253" t="s">
        <v>42</v>
      </c>
      <c r="B24" s="254"/>
      <c r="C24" s="254"/>
      <c r="D24" s="254"/>
      <c r="E24" s="254"/>
      <c r="F24" s="254"/>
      <c r="G24" s="254"/>
      <c r="H24" s="255"/>
      <c r="I24" s="68"/>
      <c r="J24" s="253" t="s">
        <v>67</v>
      </c>
      <c r="K24" s="254"/>
      <c r="L24" s="254"/>
      <c r="M24" s="254"/>
      <c r="N24" s="254"/>
      <c r="O24" s="254"/>
      <c r="P24" s="254"/>
      <c r="Q24" s="255"/>
    </row>
    <row r="25" spans="1:17" s="12" customFormat="1" ht="20.100000000000001" customHeight="1" thickBot="1">
      <c r="A25" s="282" t="str">
        <f>Wochenplan_Workshop!Q49</f>
        <v>-</v>
      </c>
      <c r="B25" s="283"/>
      <c r="C25" s="283"/>
      <c r="D25" s="283"/>
      <c r="E25" s="283"/>
      <c r="F25" s="283"/>
      <c r="G25" s="283"/>
      <c r="H25" s="284"/>
      <c r="I25" s="68"/>
      <c r="J25" s="282" t="str">
        <f>Wochenplan_Workshop!Q50</f>
        <v>-</v>
      </c>
      <c r="K25" s="283"/>
      <c r="L25" s="283"/>
      <c r="M25" s="283"/>
      <c r="N25" s="283"/>
      <c r="O25" s="283"/>
      <c r="P25" s="283"/>
      <c r="Q25" s="284"/>
    </row>
    <row r="26" spans="1:17" s="12" customFormat="1" ht="25.15" customHeight="1">
      <c r="A26" s="281"/>
      <c r="B26" s="281"/>
      <c r="C26" s="281"/>
      <c r="D26" s="281"/>
      <c r="E26" s="281"/>
      <c r="F26" s="281"/>
      <c r="G26" s="281"/>
      <c r="H26" s="281"/>
      <c r="I26" s="281"/>
      <c r="J26" s="281"/>
      <c r="K26" s="281"/>
      <c r="L26" s="281"/>
      <c r="M26" s="281"/>
      <c r="N26" s="281"/>
      <c r="O26" s="281"/>
      <c r="P26" s="281"/>
      <c r="Q26" s="281"/>
    </row>
    <row r="27" spans="1:17" s="16" customFormat="1" ht="30" customHeight="1" thickBot="1">
      <c r="A27" s="279" t="s">
        <v>43</v>
      </c>
      <c r="B27" s="279"/>
      <c r="C27" s="279"/>
      <c r="D27" s="279"/>
      <c r="E27" s="279"/>
      <c r="F27" s="279"/>
      <c r="G27" s="279"/>
      <c r="H27" s="279"/>
      <c r="I27" s="279"/>
      <c r="J27" s="279"/>
      <c r="K27" s="279"/>
      <c r="L27" s="279"/>
      <c r="M27" s="279"/>
      <c r="N27" s="279"/>
      <c r="O27" s="279"/>
      <c r="P27" s="279"/>
      <c r="Q27" s="279"/>
    </row>
    <row r="28" spans="1:17" s="12" customFormat="1" ht="20.100000000000001" customHeight="1">
      <c r="A28" s="253" t="s">
        <v>27</v>
      </c>
      <c r="B28" s="254"/>
      <c r="C28" s="254"/>
      <c r="D28" s="254"/>
      <c r="E28" s="254"/>
      <c r="F28" s="254"/>
      <c r="G28" s="254"/>
      <c r="H28" s="255"/>
      <c r="I28" s="68"/>
      <c r="J28" s="253" t="s">
        <v>28</v>
      </c>
      <c r="K28" s="254"/>
      <c r="L28" s="254"/>
      <c r="M28" s="254"/>
      <c r="N28" s="254"/>
      <c r="O28" s="254"/>
      <c r="P28" s="254"/>
      <c r="Q28" s="255"/>
    </row>
    <row r="29" spans="1:17" s="12" customFormat="1" ht="20.100000000000001" customHeight="1" thickBot="1">
      <c r="A29" s="282" t="str">
        <f>Wochenplan_Workshop!AJ49</f>
        <v>-</v>
      </c>
      <c r="B29" s="283"/>
      <c r="C29" s="283"/>
      <c r="D29" s="283"/>
      <c r="E29" s="283"/>
      <c r="F29" s="283"/>
      <c r="G29" s="283"/>
      <c r="H29" s="284"/>
      <c r="I29" s="68"/>
      <c r="J29" s="282" t="str">
        <f>Wochenplan_Workshop!AJ50</f>
        <v>-</v>
      </c>
      <c r="K29" s="283"/>
      <c r="L29" s="283"/>
      <c r="M29" s="283"/>
      <c r="N29" s="283"/>
      <c r="O29" s="283"/>
      <c r="P29" s="283"/>
      <c r="Q29" s="284"/>
    </row>
    <row r="30" spans="1:17" s="12" customFormat="1" ht="25.15" customHeight="1">
      <c r="A30" s="294"/>
      <c r="B30" s="294"/>
      <c r="C30" s="294"/>
      <c r="D30" s="294"/>
      <c r="E30" s="294"/>
      <c r="F30" s="294"/>
      <c r="G30" s="294"/>
      <c r="H30" s="294"/>
      <c r="I30" s="294"/>
      <c r="J30" s="294"/>
      <c r="K30" s="294"/>
      <c r="L30" s="294"/>
      <c r="M30" s="294"/>
      <c r="N30" s="294"/>
      <c r="O30" s="294"/>
      <c r="P30" s="294"/>
      <c r="Q30" s="294"/>
    </row>
    <row r="31" spans="1:17" s="16" customFormat="1" ht="30" customHeight="1" thickBot="1">
      <c r="A31" s="279" t="s">
        <v>35</v>
      </c>
      <c r="B31" s="279"/>
      <c r="C31" s="279"/>
      <c r="D31" s="279"/>
      <c r="E31" s="279"/>
      <c r="F31" s="279"/>
      <c r="G31" s="279"/>
      <c r="H31" s="279"/>
      <c r="I31" s="279"/>
      <c r="J31" s="279"/>
      <c r="K31" s="279"/>
      <c r="L31" s="279"/>
      <c r="M31" s="279"/>
      <c r="N31" s="279"/>
      <c r="O31" s="279"/>
      <c r="P31" s="279"/>
      <c r="Q31" s="279"/>
    </row>
    <row r="32" spans="1:17" s="12" customFormat="1" ht="20.100000000000001" customHeight="1">
      <c r="A32" s="253" t="s">
        <v>44</v>
      </c>
      <c r="B32" s="254"/>
      <c r="C32" s="254"/>
      <c r="D32" s="254"/>
      <c r="E32" s="254"/>
      <c r="F32" s="254"/>
      <c r="G32" s="254"/>
      <c r="H32" s="255"/>
      <c r="I32" s="68"/>
      <c r="J32" s="253" t="s">
        <v>71</v>
      </c>
      <c r="K32" s="254"/>
      <c r="L32" s="254"/>
      <c r="M32" s="254"/>
      <c r="N32" s="254"/>
      <c r="O32" s="254"/>
      <c r="P32" s="254"/>
      <c r="Q32" s="255"/>
    </row>
    <row r="33" spans="1:17" s="12" customFormat="1" ht="20.100000000000001" customHeight="1" thickBot="1">
      <c r="A33" s="282" t="str">
        <f>Wochenplan_Workshop!AP49</f>
        <v>-</v>
      </c>
      <c r="B33" s="283"/>
      <c r="C33" s="283"/>
      <c r="D33" s="283"/>
      <c r="E33" s="283"/>
      <c r="F33" s="283"/>
      <c r="G33" s="283"/>
      <c r="H33" s="284"/>
      <c r="I33" s="68"/>
      <c r="J33" s="282" t="str">
        <f>Wochenplan_Workshop!AP50</f>
        <v>-</v>
      </c>
      <c r="K33" s="283"/>
      <c r="L33" s="283"/>
      <c r="M33" s="283"/>
      <c r="N33" s="283"/>
      <c r="O33" s="283"/>
      <c r="P33" s="283"/>
      <c r="Q33" s="284"/>
    </row>
    <row r="34" spans="1:17" s="12" customFormat="1" ht="25.15" customHeight="1" thickBot="1">
      <c r="A34" s="70"/>
      <c r="B34" s="70"/>
      <c r="C34" s="70"/>
      <c r="D34" s="70"/>
      <c r="E34" s="70"/>
      <c r="F34" s="70"/>
      <c r="G34" s="70"/>
      <c r="H34" s="70"/>
      <c r="I34" s="70"/>
      <c r="J34" s="70"/>
      <c r="K34" s="70"/>
      <c r="L34" s="70"/>
      <c r="M34" s="70"/>
      <c r="N34" s="70"/>
      <c r="O34" s="70"/>
      <c r="P34" s="70"/>
      <c r="Q34" s="70"/>
    </row>
    <row r="35" spans="1:17" s="12" customFormat="1" ht="25.15" customHeight="1">
      <c r="A35" s="285" t="s">
        <v>6</v>
      </c>
      <c r="B35" s="286"/>
      <c r="C35" s="286"/>
      <c r="D35" s="286"/>
      <c r="E35" s="286"/>
      <c r="F35" s="286"/>
      <c r="G35" s="286"/>
      <c r="H35" s="62"/>
      <c r="I35" s="17"/>
      <c r="J35" s="287" t="s">
        <v>45</v>
      </c>
      <c r="K35" s="287"/>
      <c r="L35" s="287"/>
      <c r="M35" s="287"/>
      <c r="N35" s="287"/>
      <c r="O35" s="287"/>
      <c r="P35" s="287"/>
      <c r="Q35" s="71">
        <f>A5+J5+A8+J8+A12+J12+A15+A18+A21</f>
        <v>0</v>
      </c>
    </row>
    <row r="36" spans="1:17" s="12" customFormat="1" ht="25.15" customHeight="1">
      <c r="A36" s="288" t="str">
        <f>Wochenplan_Workshop!U49</f>
        <v>-</v>
      </c>
      <c r="B36" s="289"/>
      <c r="C36" s="289"/>
      <c r="D36" s="289"/>
      <c r="E36" s="289"/>
      <c r="F36" s="289"/>
      <c r="G36" s="289"/>
      <c r="H36" s="289"/>
      <c r="I36" s="289"/>
      <c r="J36" s="289"/>
      <c r="K36" s="289"/>
      <c r="L36" s="289"/>
      <c r="M36" s="289"/>
      <c r="N36" s="289"/>
      <c r="O36" s="289"/>
      <c r="P36" s="289"/>
      <c r="Q36" s="290"/>
    </row>
    <row r="37" spans="1:17" s="12" customFormat="1" ht="25.15" customHeight="1" thickBot="1">
      <c r="A37" s="291"/>
      <c r="B37" s="292"/>
      <c r="C37" s="292"/>
      <c r="D37" s="292"/>
      <c r="E37" s="292"/>
      <c r="F37" s="292"/>
      <c r="G37" s="292"/>
      <c r="H37" s="292"/>
      <c r="I37" s="292"/>
      <c r="J37" s="292"/>
      <c r="K37" s="292"/>
      <c r="L37" s="292"/>
      <c r="M37" s="292"/>
      <c r="N37" s="292"/>
      <c r="O37" s="292"/>
      <c r="P37" s="292"/>
      <c r="Q37" s="293"/>
    </row>
    <row r="38" spans="1:17" ht="15" customHeight="1">
      <c r="A38" s="272"/>
      <c r="B38" s="272"/>
      <c r="C38" s="272"/>
      <c r="D38" s="272"/>
      <c r="E38" s="272"/>
      <c r="F38" s="272"/>
      <c r="G38" s="272"/>
      <c r="H38" s="60"/>
      <c r="I38" s="60"/>
      <c r="J38" s="5"/>
      <c r="K38" s="273"/>
      <c r="L38" s="273"/>
      <c r="M38" s="273"/>
      <c r="N38" s="273"/>
      <c r="O38" s="273"/>
      <c r="P38" s="273"/>
      <c r="Q38" s="273"/>
    </row>
    <row r="39" spans="1:17" ht="15" customHeight="1">
      <c r="A39" s="60"/>
      <c r="B39" s="60"/>
      <c r="C39" s="60"/>
      <c r="D39" s="60"/>
      <c r="E39" s="60"/>
      <c r="F39" s="60"/>
      <c r="G39" s="60"/>
      <c r="H39" s="60"/>
      <c r="I39" s="60"/>
      <c r="J39" s="5"/>
      <c r="K39" s="61"/>
      <c r="L39" s="61"/>
      <c r="M39" s="61"/>
      <c r="N39" s="61"/>
      <c r="O39" s="61"/>
      <c r="P39" s="61"/>
      <c r="Q39" s="61"/>
    </row>
    <row r="40" spans="1:17" ht="15" customHeight="1">
      <c r="A40" s="6"/>
      <c r="B40" s="6"/>
      <c r="C40" s="6"/>
      <c r="D40" s="6"/>
      <c r="E40" s="6"/>
      <c r="F40" s="6"/>
      <c r="G40" s="6"/>
      <c r="H40" s="6"/>
      <c r="I40" s="6"/>
      <c r="J40" s="6"/>
      <c r="K40" s="6"/>
      <c r="L40" s="6"/>
      <c r="M40" s="6"/>
      <c r="N40" s="6"/>
      <c r="O40" s="6"/>
      <c r="P40" s="6"/>
      <c r="Q40" s="6"/>
    </row>
    <row r="41" spans="1:17" ht="24.95" customHeight="1">
      <c r="A41" s="274" t="s">
        <v>0</v>
      </c>
      <c r="B41" s="274"/>
      <c r="C41" s="274"/>
      <c r="D41" s="274"/>
      <c r="E41" s="274"/>
      <c r="F41" s="274"/>
      <c r="G41" s="274"/>
      <c r="H41" s="22"/>
      <c r="I41" s="22"/>
      <c r="J41" s="6"/>
      <c r="K41" s="274" t="s">
        <v>5</v>
      </c>
      <c r="L41" s="274"/>
      <c r="M41" s="274"/>
      <c r="N41" s="274"/>
      <c r="O41" s="274"/>
      <c r="P41" s="274"/>
      <c r="Q41" s="274"/>
    </row>
  </sheetData>
  <sheetProtection selectLockedCells="1" selectUnlockedCells="1"/>
  <mergeCells count="56">
    <mergeCell ref="B8:H8"/>
    <mergeCell ref="K8:Q8"/>
    <mergeCell ref="A1:H1"/>
    <mergeCell ref="J1:P1"/>
    <mergeCell ref="A2:Q2"/>
    <mergeCell ref="A3:Q3"/>
    <mergeCell ref="A4:H4"/>
    <mergeCell ref="J4:Q4"/>
    <mergeCell ref="B5:H5"/>
    <mergeCell ref="K5:Q5"/>
    <mergeCell ref="A6:Q6"/>
    <mergeCell ref="A7:H7"/>
    <mergeCell ref="J7:Q7"/>
    <mergeCell ref="A9:Q9"/>
    <mergeCell ref="A10:Q10"/>
    <mergeCell ref="A11:H11"/>
    <mergeCell ref="J11:Q11"/>
    <mergeCell ref="B12:H12"/>
    <mergeCell ref="K12:Q12"/>
    <mergeCell ref="A23:Q23"/>
    <mergeCell ref="A13:Q13"/>
    <mergeCell ref="A14:H14"/>
    <mergeCell ref="J14:Q15"/>
    <mergeCell ref="B15:H15"/>
    <mergeCell ref="A16:Q16"/>
    <mergeCell ref="A17:H17"/>
    <mergeCell ref="J17:Q18"/>
    <mergeCell ref="B18:H18"/>
    <mergeCell ref="A19:Q19"/>
    <mergeCell ref="A20:H20"/>
    <mergeCell ref="J20:Q21"/>
    <mergeCell ref="B21:H21"/>
    <mergeCell ref="A22:Q22"/>
    <mergeCell ref="A31:Q31"/>
    <mergeCell ref="A24:H24"/>
    <mergeCell ref="J24:Q24"/>
    <mergeCell ref="A25:H25"/>
    <mergeCell ref="J25:Q25"/>
    <mergeCell ref="A26:Q26"/>
    <mergeCell ref="A27:Q27"/>
    <mergeCell ref="A28:H28"/>
    <mergeCell ref="J28:Q28"/>
    <mergeCell ref="A29:H29"/>
    <mergeCell ref="J29:Q29"/>
    <mergeCell ref="A30:Q30"/>
    <mergeCell ref="A32:H32"/>
    <mergeCell ref="J32:Q32"/>
    <mergeCell ref="A33:H33"/>
    <mergeCell ref="J33:Q33"/>
    <mergeCell ref="A35:G35"/>
    <mergeCell ref="J35:P35"/>
    <mergeCell ref="A36:Q37"/>
    <mergeCell ref="A38:G38"/>
    <mergeCell ref="K38:Q38"/>
    <mergeCell ref="A41:G41"/>
    <mergeCell ref="K41:Q41"/>
  </mergeCells>
  <conditionalFormatting sqref="A11:A12">
    <cfRule type="iconSet" priority="13">
      <iconSet iconSet="3Symbols2" showValue="0">
        <cfvo type="percent" val="0"/>
        <cfvo type="num" val="0" gte="0"/>
        <cfvo type="num" val="1" gte="0"/>
      </iconSet>
    </cfRule>
  </conditionalFormatting>
  <conditionalFormatting sqref="J11:J12">
    <cfRule type="iconSet" priority="12">
      <iconSet iconSet="3Symbols2" showValue="0">
        <cfvo type="percent" val="0"/>
        <cfvo type="num" val="0" gte="0"/>
        <cfvo type="num" val="1" gte="0"/>
      </iconSet>
    </cfRule>
  </conditionalFormatting>
  <conditionalFormatting sqref="A13">
    <cfRule type="iconSet" priority="11">
      <iconSet iconSet="3Symbols2" showValue="0">
        <cfvo type="percent" val="0"/>
        <cfvo type="num" val="0" gte="0"/>
        <cfvo type="num" val="1" gte="0"/>
      </iconSet>
    </cfRule>
  </conditionalFormatting>
  <conditionalFormatting sqref="J12">
    <cfRule type="iconSet" priority="10">
      <iconSet iconSet="3Symbols2" showValue="0">
        <cfvo type="percent" val="0"/>
        <cfvo type="num" val="0" gte="0"/>
        <cfvo type="num" val="1" gte="0"/>
      </iconSet>
    </cfRule>
  </conditionalFormatting>
  <conditionalFormatting sqref="A14:A15">
    <cfRule type="iconSet" priority="9">
      <iconSet iconSet="3Symbols2" showValue="0">
        <cfvo type="percent" val="0"/>
        <cfvo type="num" val="0" gte="0"/>
        <cfvo type="num" val="1" gte="0"/>
      </iconSet>
    </cfRule>
  </conditionalFormatting>
  <conditionalFormatting sqref="A16">
    <cfRule type="iconSet" priority="8">
      <iconSet iconSet="3Symbols2" showValue="0">
        <cfvo type="percent" val="0"/>
        <cfvo type="num" val="0" gte="0"/>
        <cfvo type="num" val="1" gte="0"/>
      </iconSet>
    </cfRule>
  </conditionalFormatting>
  <conditionalFormatting sqref="A15">
    <cfRule type="iconSet" priority="7">
      <iconSet iconSet="3Symbols2" showValue="0">
        <cfvo type="percent" val="0"/>
        <cfvo type="num" val="0" gte="0"/>
        <cfvo type="num" val="1" gte="0"/>
      </iconSet>
    </cfRule>
  </conditionalFormatting>
  <conditionalFormatting sqref="A17:A18">
    <cfRule type="iconSet" priority="6">
      <iconSet iconSet="3Symbols2" showValue="0">
        <cfvo type="percent" val="0"/>
        <cfvo type="num" val="0" gte="0"/>
        <cfvo type="num" val="1" gte="0"/>
      </iconSet>
    </cfRule>
  </conditionalFormatting>
  <conditionalFormatting sqref="A19">
    <cfRule type="iconSet" priority="5">
      <iconSet iconSet="3Symbols2" showValue="0">
        <cfvo type="percent" val="0"/>
        <cfvo type="num" val="0" gte="0"/>
        <cfvo type="num" val="1" gte="0"/>
      </iconSet>
    </cfRule>
  </conditionalFormatting>
  <conditionalFormatting sqref="A18">
    <cfRule type="iconSet" priority="4">
      <iconSet iconSet="3Symbols2" showValue="0">
        <cfvo type="percent" val="0"/>
        <cfvo type="num" val="0" gte="0"/>
        <cfvo type="num" val="1" gte="0"/>
      </iconSet>
    </cfRule>
  </conditionalFormatting>
  <conditionalFormatting sqref="J5 J7:J8 A5:A8">
    <cfRule type="iconSet" priority="3">
      <iconSet iconSet="3Symbols2" showValue="0">
        <cfvo type="percent" val="0"/>
        <cfvo type="num" val="0" gte="0"/>
        <cfvo type="num" val="1" gte="0"/>
      </iconSet>
    </cfRule>
  </conditionalFormatting>
  <conditionalFormatting sqref="A20:A21">
    <cfRule type="iconSet" priority="2">
      <iconSet iconSet="3Symbols2" showValue="0">
        <cfvo type="percent" val="0"/>
        <cfvo type="num" val="0" gte="0"/>
        <cfvo type="num" val="1" gte="0"/>
      </iconSet>
    </cfRule>
  </conditionalFormatting>
  <conditionalFormatting sqref="A21">
    <cfRule type="iconSet" priority="1">
      <iconSet iconSet="3Symbols2" showValue="0">
        <cfvo type="percent" val="0"/>
        <cfvo type="num" val="0" gte="0"/>
        <cfvo type="num" val="1" gte="0"/>
      </iconSet>
    </cfRule>
  </conditionalFormatting>
  <printOptions horizontalCentered="1" verticalCentered="1"/>
  <pageMargins left="0.78740157480314965" right="0.39370078740157483" top="0.19685039370078741" bottom="0.19685039370078741" header="0" footer="0"/>
  <pageSetup paperSize="9" scale="93" orientation="portrait" r:id="rId1"/>
  <drawing r:id="rId2"/>
</worksheet>
</file>

<file path=xl/worksheets/sheet12.xml><?xml version="1.0" encoding="utf-8"?>
<worksheet xmlns="http://schemas.openxmlformats.org/spreadsheetml/2006/main" xmlns:r="http://schemas.openxmlformats.org/officeDocument/2006/relationships">
  <dimension ref="A1:R41"/>
  <sheetViews>
    <sheetView view="pageBreakPreview" zoomScaleNormal="100" zoomScaleSheetLayoutView="100" workbookViewId="0">
      <selection activeCell="AJ40" sqref="AJ40:AM40"/>
    </sheetView>
  </sheetViews>
  <sheetFormatPr baseColWidth="10" defaultColWidth="5.7109375" defaultRowHeight="24.95" customHeight="1"/>
  <cols>
    <col min="1" max="16384" width="5.7109375" style="13"/>
  </cols>
  <sheetData>
    <row r="1" spans="1:18" s="15" customFormat="1" ht="35.1" customHeight="1" thickBot="1">
      <c r="A1" s="275" t="str">
        <f xml:space="preserve"> Wochenplan_Workshop!B17</f>
        <v>-</v>
      </c>
      <c r="B1" s="275"/>
      <c r="C1" s="275"/>
      <c r="D1" s="275"/>
      <c r="E1" s="275"/>
      <c r="F1" s="275"/>
      <c r="G1" s="275"/>
      <c r="H1" s="275"/>
      <c r="I1" s="72"/>
      <c r="J1" s="276" t="s">
        <v>75</v>
      </c>
      <c r="K1" s="277"/>
      <c r="L1" s="277"/>
      <c r="M1" s="277"/>
      <c r="N1" s="277"/>
      <c r="O1" s="277"/>
      <c r="P1" s="278"/>
      <c r="Q1" s="7" t="str">
        <f>Wochenplan_Workshop!$AR$1</f>
        <v>cs</v>
      </c>
      <c r="R1" s="14"/>
    </row>
    <row r="2" spans="1:18" s="16" customFormat="1" ht="25.15" customHeight="1">
      <c r="A2" s="252"/>
      <c r="B2" s="252"/>
      <c r="C2" s="252"/>
      <c r="D2" s="252"/>
      <c r="E2" s="252"/>
      <c r="F2" s="252"/>
      <c r="G2" s="252"/>
      <c r="H2" s="252"/>
      <c r="I2" s="252"/>
      <c r="J2" s="252"/>
      <c r="K2" s="252"/>
      <c r="L2" s="252"/>
      <c r="M2" s="252"/>
      <c r="N2" s="252"/>
      <c r="O2" s="252"/>
      <c r="P2" s="252"/>
      <c r="Q2" s="252"/>
    </row>
    <row r="3" spans="1:18" s="16" customFormat="1" ht="30" customHeight="1" thickBot="1">
      <c r="A3" s="279" t="s">
        <v>39</v>
      </c>
      <c r="B3" s="279"/>
      <c r="C3" s="279"/>
      <c r="D3" s="279"/>
      <c r="E3" s="279"/>
      <c r="F3" s="279"/>
      <c r="G3" s="279"/>
      <c r="H3" s="279"/>
      <c r="I3" s="279"/>
      <c r="J3" s="279"/>
      <c r="K3" s="279"/>
      <c r="L3" s="279"/>
      <c r="M3" s="279"/>
      <c r="N3" s="279"/>
      <c r="O3" s="279"/>
      <c r="P3" s="279"/>
      <c r="Q3" s="279"/>
    </row>
    <row r="4" spans="1:18" ht="20.100000000000001" customHeight="1">
      <c r="A4" s="253" t="str">
        <f>Wochenplan_Workshop!AI$3</f>
        <v>Interessen &amp; 
Klarsichthüllen</v>
      </c>
      <c r="B4" s="254"/>
      <c r="C4" s="254"/>
      <c r="D4" s="254"/>
      <c r="E4" s="254"/>
      <c r="F4" s="254"/>
      <c r="G4" s="254"/>
      <c r="H4" s="255"/>
      <c r="I4" s="65"/>
      <c r="J4" s="253" t="str">
        <f>Wochenplan_Workshop!AJ$3</f>
        <v>Projektidee 
erarbeiten</v>
      </c>
      <c r="K4" s="254"/>
      <c r="L4" s="254"/>
      <c r="M4" s="254"/>
      <c r="N4" s="254"/>
      <c r="O4" s="254"/>
      <c r="P4" s="254"/>
      <c r="Q4" s="255"/>
    </row>
    <row r="5" spans="1:18" s="12" customFormat="1" ht="20.100000000000001" customHeight="1" thickBot="1">
      <c r="A5" s="52">
        <f>Wochenplan_Workshop!AI$17</f>
        <v>0</v>
      </c>
      <c r="B5" s="256" t="str">
        <f>IF(A5=2,"Arbeitsauftrag wurde erfüllt",IF(A5=1,"Arbeitsauftrag wurde teilweise erfüllt",IF(A5=0,"Arbeitsauftrag wurde nicht erfüllt","Nicht anwesend")))</f>
        <v>Arbeitsauftrag wurde nicht erfüllt</v>
      </c>
      <c r="C5" s="257"/>
      <c r="D5" s="257"/>
      <c r="E5" s="257"/>
      <c r="F5" s="257"/>
      <c r="G5" s="257"/>
      <c r="H5" s="258"/>
      <c r="I5" s="65"/>
      <c r="J5" s="52">
        <f>Wochenplan_Workshop!$AJ$17</f>
        <v>0</v>
      </c>
      <c r="K5" s="256" t="str">
        <f>IF(J5=2,"Arbeitsauftrag wurde erfüllt",IF(J5=1,"Arbeitsauftrag wurde teilweise erfüllt",IF(J5=0,"Arbeitsauftrag wurde nicht erfüllt","Nicht anwesend")))</f>
        <v>Arbeitsauftrag wurde nicht erfüllt</v>
      </c>
      <c r="L5" s="257"/>
      <c r="M5" s="257"/>
      <c r="N5" s="257"/>
      <c r="O5" s="257"/>
      <c r="P5" s="257"/>
      <c r="Q5" s="258"/>
    </row>
    <row r="6" spans="1:18" ht="9.9499999999999993" customHeight="1" thickBot="1">
      <c r="A6" s="265"/>
      <c r="B6" s="265"/>
      <c r="C6" s="265"/>
      <c r="D6" s="265"/>
      <c r="E6" s="265"/>
      <c r="F6" s="265"/>
      <c r="G6" s="265"/>
      <c r="H6" s="265"/>
      <c r="I6" s="266"/>
      <c r="J6" s="265"/>
      <c r="K6" s="265"/>
      <c r="L6" s="265"/>
      <c r="M6" s="265"/>
      <c r="N6" s="265"/>
      <c r="O6" s="265"/>
      <c r="P6" s="265"/>
      <c r="Q6" s="265"/>
    </row>
    <row r="7" spans="1:18" ht="20.100000000000001" customHeight="1">
      <c r="A7" s="253" t="str">
        <f>Wochenplan_Workshop!AK$3</f>
        <v>Konzept für Entwicklungsbaum</v>
      </c>
      <c r="B7" s="254"/>
      <c r="C7" s="254"/>
      <c r="D7" s="254"/>
      <c r="E7" s="254"/>
      <c r="F7" s="254"/>
      <c r="G7" s="254"/>
      <c r="H7" s="255"/>
      <c r="I7" s="64"/>
      <c r="J7" s="253" t="str">
        <f>Wochenplan_Workshop!AL$3</f>
        <v>Schnupperplatzsuche
(1.Block und 2.Block)</v>
      </c>
      <c r="K7" s="254"/>
      <c r="L7" s="254"/>
      <c r="M7" s="254"/>
      <c r="N7" s="254"/>
      <c r="O7" s="254"/>
      <c r="P7" s="254"/>
      <c r="Q7" s="255"/>
    </row>
    <row r="8" spans="1:18" s="12" customFormat="1" ht="20.100000000000001" customHeight="1" thickBot="1">
      <c r="A8" s="52">
        <f>Wochenplan_Workshop!AK$17</f>
        <v>0</v>
      </c>
      <c r="B8" s="256" t="str">
        <f>IF(A8=2,"Arbeitsauftrag wurde erfüllt",IF(A8=1,"Arbeitsauftrag wurde teilweise erfüllt",IF(A8=0,"Arbeitsauftrag wurde nicht erfüllt","Nicht anwesend")))</f>
        <v>Arbeitsauftrag wurde nicht erfüllt</v>
      </c>
      <c r="C8" s="257"/>
      <c r="D8" s="257"/>
      <c r="E8" s="257"/>
      <c r="F8" s="257"/>
      <c r="G8" s="257"/>
      <c r="H8" s="258"/>
      <c r="I8" s="64"/>
      <c r="J8" s="52">
        <f>Wochenplan_Workshop!AL$17</f>
        <v>0</v>
      </c>
      <c r="K8" s="256" t="str">
        <f>IF(J8=2,"Arbeitsauftrag wurde erfüllt",IF(J8=1,"Arbeitsauftrag wurde teilweise erfüllt",IF(J8=0,"Arbeitsauftrag wurde nicht erfüllt","Nicht anwesend")))</f>
        <v>Arbeitsauftrag wurde nicht erfüllt</v>
      </c>
      <c r="L8" s="257"/>
      <c r="M8" s="257"/>
      <c r="N8" s="257"/>
      <c r="O8" s="257"/>
      <c r="P8" s="257"/>
      <c r="Q8" s="258"/>
    </row>
    <row r="9" spans="1:18" s="16" customFormat="1" ht="25.15" customHeight="1">
      <c r="A9" s="270"/>
      <c r="B9" s="270"/>
      <c r="C9" s="270"/>
      <c r="D9" s="270"/>
      <c r="E9" s="270"/>
      <c r="F9" s="270"/>
      <c r="G9" s="270"/>
      <c r="H9" s="270"/>
      <c r="I9" s="270"/>
      <c r="J9" s="270"/>
      <c r="K9" s="271"/>
      <c r="L9" s="271"/>
      <c r="M9" s="271"/>
      <c r="N9" s="271"/>
      <c r="O9" s="271"/>
      <c r="P9" s="271"/>
      <c r="Q9" s="271"/>
    </row>
    <row r="10" spans="1:18" s="16" customFormat="1" ht="30" customHeight="1" thickBot="1">
      <c r="A10" s="279" t="s">
        <v>38</v>
      </c>
      <c r="B10" s="279"/>
      <c r="C10" s="279"/>
      <c r="D10" s="279"/>
      <c r="E10" s="279"/>
      <c r="F10" s="279"/>
      <c r="G10" s="279"/>
      <c r="H10" s="279"/>
      <c r="I10" s="279"/>
      <c r="J10" s="279"/>
      <c r="K10" s="279"/>
      <c r="L10" s="279"/>
      <c r="M10" s="279"/>
      <c r="N10" s="279"/>
      <c r="O10" s="279"/>
      <c r="P10" s="279"/>
      <c r="Q10" s="279"/>
    </row>
    <row r="11" spans="1:18" ht="20.100000000000001" customHeight="1">
      <c r="A11" s="253" t="str">
        <f>Wochenplan_Workshop!AM$3</f>
        <v>Eigene Stärken 
bewusst?</v>
      </c>
      <c r="B11" s="254"/>
      <c r="C11" s="254"/>
      <c r="D11" s="254"/>
      <c r="E11" s="254"/>
      <c r="F11" s="254"/>
      <c r="G11" s="254"/>
      <c r="H11" s="255"/>
      <c r="I11" s="64"/>
      <c r="J11" s="253" t="str">
        <f>Wochenplan_Workshop!AN$3</f>
        <v>Übereinstimmung der Berufsosrientierungsüberprüfungen?</v>
      </c>
      <c r="K11" s="254"/>
      <c r="L11" s="254"/>
      <c r="M11" s="254"/>
      <c r="N11" s="254"/>
      <c r="O11" s="254"/>
      <c r="P11" s="254"/>
      <c r="Q11" s="255"/>
    </row>
    <row r="12" spans="1:18" s="12" customFormat="1" ht="20.100000000000001" customHeight="1" thickBot="1">
      <c r="A12" s="52">
        <f>Wochenplan_Workshop!AM$17</f>
        <v>0</v>
      </c>
      <c r="B12" s="256" t="str">
        <f>IF(A12=2,"Ja, sind eindeutig bewusst",IF(A12=1,"Sind teilweise bewusst",IF(A12=0,"Nein, sind nicht bewusst","Nicht anwesend")))</f>
        <v>Nein, sind nicht bewusst</v>
      </c>
      <c r="C12" s="257"/>
      <c r="D12" s="257"/>
      <c r="E12" s="257"/>
      <c r="F12" s="257"/>
      <c r="G12" s="257"/>
      <c r="H12" s="257"/>
      <c r="I12" s="65"/>
      <c r="J12" s="52">
        <f>Wochenplan_Workshop!AN$17</f>
        <v>0</v>
      </c>
      <c r="K12" s="256" t="str">
        <f>IF(J12=2,"Stimmt überein",IF(J12=1,"Teilweise Übereinstimmung",IF(J12=0,"Keine Übereinstimmung","Nicht anwesend")))</f>
        <v>Keine Übereinstimmung</v>
      </c>
      <c r="L12" s="257"/>
      <c r="M12" s="257"/>
      <c r="N12" s="257"/>
      <c r="O12" s="257"/>
      <c r="P12" s="257"/>
      <c r="Q12" s="258"/>
    </row>
    <row r="13" spans="1:18" ht="9.9499999999999993" customHeight="1" thickBot="1">
      <c r="A13" s="265"/>
      <c r="B13" s="265"/>
      <c r="C13" s="265"/>
      <c r="D13" s="265"/>
      <c r="E13" s="265"/>
      <c r="F13" s="265"/>
      <c r="G13" s="265"/>
      <c r="H13" s="265"/>
      <c r="I13" s="266"/>
      <c r="J13" s="280"/>
      <c r="K13" s="280"/>
      <c r="L13" s="280"/>
      <c r="M13" s="280"/>
      <c r="N13" s="280"/>
      <c r="O13" s="280"/>
      <c r="P13" s="280"/>
      <c r="Q13" s="280"/>
    </row>
    <row r="14" spans="1:18" ht="20.100000000000001" customHeight="1">
      <c r="A14" s="253" t="str">
        <f>Wochenplan_Workshop!AO$3</f>
        <v>Projektidee 
(für das Miniprojekt)</v>
      </c>
      <c r="B14" s="254"/>
      <c r="C14" s="254"/>
      <c r="D14" s="254"/>
      <c r="E14" s="254"/>
      <c r="F14" s="254"/>
      <c r="G14" s="254"/>
      <c r="H14" s="254"/>
      <c r="I14" s="66"/>
      <c r="J14" s="259" t="str">
        <f>Wochenplan_Workshop!F52</f>
        <v>-</v>
      </c>
      <c r="K14" s="260"/>
      <c r="L14" s="260"/>
      <c r="M14" s="260"/>
      <c r="N14" s="260"/>
      <c r="O14" s="260"/>
      <c r="P14" s="260"/>
      <c r="Q14" s="261"/>
    </row>
    <row r="15" spans="1:18" s="12" customFormat="1" ht="20.100000000000001" customHeight="1" thickBot="1">
      <c r="A15" s="52">
        <f>Wochenplan_Workshop!AO$17</f>
        <v>0</v>
      </c>
      <c r="B15" s="267" t="str">
        <f>IF(A15=2,"Tolle Projektidee",IF(A15=1,"Unvollständig, noch zu bearbeiten",IF(A15=0,"Nicht vorhanden","Nicht anwesend")))</f>
        <v>Nicht vorhanden</v>
      </c>
      <c r="C15" s="268"/>
      <c r="D15" s="268"/>
      <c r="E15" s="268"/>
      <c r="F15" s="268"/>
      <c r="G15" s="268"/>
      <c r="H15" s="268"/>
      <c r="I15" s="67"/>
      <c r="J15" s="262"/>
      <c r="K15" s="263"/>
      <c r="L15" s="263"/>
      <c r="M15" s="263"/>
      <c r="N15" s="263"/>
      <c r="O15" s="263"/>
      <c r="P15" s="263"/>
      <c r="Q15" s="264"/>
    </row>
    <row r="16" spans="1:18" ht="9.9499999999999993" customHeight="1" thickBot="1">
      <c r="A16" s="265"/>
      <c r="B16" s="265"/>
      <c r="C16" s="265"/>
      <c r="D16" s="265"/>
      <c r="E16" s="265"/>
      <c r="F16" s="265"/>
      <c r="G16" s="265"/>
      <c r="H16" s="265"/>
      <c r="I16" s="266"/>
      <c r="J16" s="266"/>
      <c r="K16" s="266"/>
      <c r="L16" s="266"/>
      <c r="M16" s="266"/>
      <c r="N16" s="266"/>
      <c r="O16" s="266"/>
      <c r="P16" s="266"/>
      <c r="Q16" s="266"/>
    </row>
    <row r="17" spans="1:17" ht="20.100000000000001" customHeight="1">
      <c r="A17" s="253" t="str">
        <f>Wochenplan_Workshop!AP$3</f>
        <v>Workshop-Mappe 
(Gesamteindruck)</v>
      </c>
      <c r="B17" s="254"/>
      <c r="C17" s="254"/>
      <c r="D17" s="254"/>
      <c r="E17" s="254"/>
      <c r="F17" s="254"/>
      <c r="G17" s="254"/>
      <c r="H17" s="255"/>
      <c r="I17" s="66"/>
      <c r="J17" s="259" t="str">
        <f>Wochenplan_Workshop!K52</f>
        <v>-</v>
      </c>
      <c r="K17" s="260"/>
      <c r="L17" s="260"/>
      <c r="M17" s="260"/>
      <c r="N17" s="260"/>
      <c r="O17" s="260"/>
      <c r="P17" s="260"/>
      <c r="Q17" s="261"/>
    </row>
    <row r="18" spans="1:17" s="12" customFormat="1" ht="20.100000000000001" customHeight="1" thickBot="1">
      <c r="A18" s="52">
        <f>Wochenplan_Workshop!AP$17</f>
        <v>0</v>
      </c>
      <c r="B18" s="256" t="str">
        <f>IF(A18=2,"Sehr sauber",IF(A18=1,"In Ordnung",IF(A18=0,"Mangelhaft","Schüler war nicht anwesend")))</f>
        <v>Mangelhaft</v>
      </c>
      <c r="C18" s="257"/>
      <c r="D18" s="257"/>
      <c r="E18" s="257"/>
      <c r="F18" s="257"/>
      <c r="G18" s="257"/>
      <c r="H18" s="258"/>
      <c r="I18" s="67"/>
      <c r="J18" s="262"/>
      <c r="K18" s="263"/>
      <c r="L18" s="263"/>
      <c r="M18" s="263"/>
      <c r="N18" s="263"/>
      <c r="O18" s="263"/>
      <c r="P18" s="263"/>
      <c r="Q18" s="264"/>
    </row>
    <row r="19" spans="1:17" ht="9.9499999999999993" customHeight="1" thickBot="1">
      <c r="A19" s="265"/>
      <c r="B19" s="265"/>
      <c r="C19" s="265"/>
      <c r="D19" s="265"/>
      <c r="E19" s="265"/>
      <c r="F19" s="265"/>
      <c r="G19" s="265"/>
      <c r="H19" s="265"/>
      <c r="I19" s="266"/>
      <c r="J19" s="266"/>
      <c r="K19" s="266"/>
      <c r="L19" s="266"/>
      <c r="M19" s="266"/>
      <c r="N19" s="266"/>
      <c r="O19" s="266"/>
      <c r="P19" s="266"/>
      <c r="Q19" s="266"/>
    </row>
    <row r="20" spans="1:17" ht="20.100000000000001" customHeight="1">
      <c r="A20" s="253" t="str">
        <f>Wochenplan_Workshop!AQ$3</f>
        <v>Einhaltung der Schulordnung</v>
      </c>
      <c r="B20" s="254"/>
      <c r="C20" s="254"/>
      <c r="D20" s="254"/>
      <c r="E20" s="254"/>
      <c r="F20" s="254"/>
      <c r="G20" s="254"/>
      <c r="H20" s="255"/>
      <c r="I20" s="66"/>
      <c r="J20" s="259" t="str">
        <f>Wochenplan_Workshop!AB52</f>
        <v>-</v>
      </c>
      <c r="K20" s="260"/>
      <c r="L20" s="260"/>
      <c r="M20" s="260"/>
      <c r="N20" s="260"/>
      <c r="O20" s="260"/>
      <c r="P20" s="260"/>
      <c r="Q20" s="261"/>
    </row>
    <row r="21" spans="1:17" s="12" customFormat="1" ht="20.100000000000001" customHeight="1" thickBot="1">
      <c r="A21" s="9">
        <f>Wochenplan_Workshop!AQ$17</f>
        <v>0</v>
      </c>
      <c r="B21" s="267" t="str">
        <f>IF(A21=2,"sehr Zufriedenstellend",IF(A21=1,"Zufriedenstellend",IF(A21=0,"nicht Zufriedenstellend","Schüler war nicht anwesend")))</f>
        <v>nicht Zufriedenstellend</v>
      </c>
      <c r="C21" s="268"/>
      <c r="D21" s="268"/>
      <c r="E21" s="268"/>
      <c r="F21" s="268"/>
      <c r="G21" s="268"/>
      <c r="H21" s="269"/>
      <c r="I21" s="67"/>
      <c r="J21" s="262"/>
      <c r="K21" s="263"/>
      <c r="L21" s="263"/>
      <c r="M21" s="263"/>
      <c r="N21" s="263"/>
      <c r="O21" s="263"/>
      <c r="P21" s="263"/>
      <c r="Q21" s="264"/>
    </row>
    <row r="22" spans="1:17" s="16" customFormat="1" ht="25.15" customHeight="1">
      <c r="A22" s="270"/>
      <c r="B22" s="270"/>
      <c r="C22" s="270"/>
      <c r="D22" s="270"/>
      <c r="E22" s="270"/>
      <c r="F22" s="270"/>
      <c r="G22" s="270"/>
      <c r="H22" s="270"/>
      <c r="I22" s="270"/>
      <c r="J22" s="270"/>
      <c r="K22" s="270"/>
      <c r="L22" s="270"/>
      <c r="M22" s="270"/>
      <c r="N22" s="270"/>
      <c r="O22" s="270"/>
      <c r="P22" s="270"/>
      <c r="Q22" s="270"/>
    </row>
    <row r="23" spans="1:17" s="16" customFormat="1" ht="30" customHeight="1" thickBot="1">
      <c r="A23" s="279" t="s">
        <v>41</v>
      </c>
      <c r="B23" s="279"/>
      <c r="C23" s="279"/>
      <c r="D23" s="279"/>
      <c r="E23" s="279"/>
      <c r="F23" s="279"/>
      <c r="G23" s="279"/>
      <c r="H23" s="279"/>
      <c r="I23" s="279"/>
      <c r="J23" s="279"/>
      <c r="K23" s="279"/>
      <c r="L23" s="279"/>
      <c r="M23" s="279"/>
      <c r="N23" s="279"/>
      <c r="O23" s="279"/>
      <c r="P23" s="279"/>
      <c r="Q23" s="279"/>
    </row>
    <row r="24" spans="1:17" s="12" customFormat="1" ht="20.100000000000001" customHeight="1">
      <c r="A24" s="253" t="s">
        <v>42</v>
      </c>
      <c r="B24" s="254"/>
      <c r="C24" s="254"/>
      <c r="D24" s="254"/>
      <c r="E24" s="254"/>
      <c r="F24" s="254"/>
      <c r="G24" s="254"/>
      <c r="H24" s="255"/>
      <c r="I24" s="68"/>
      <c r="J24" s="253" t="s">
        <v>67</v>
      </c>
      <c r="K24" s="254"/>
      <c r="L24" s="254"/>
      <c r="M24" s="254"/>
      <c r="N24" s="254"/>
      <c r="O24" s="254"/>
      <c r="P24" s="254"/>
      <c r="Q24" s="255"/>
    </row>
    <row r="25" spans="1:17" s="12" customFormat="1" ht="20.100000000000001" customHeight="1" thickBot="1">
      <c r="A25" s="282" t="str">
        <f>Wochenplan_Workshop!Q52</f>
        <v>-</v>
      </c>
      <c r="B25" s="283"/>
      <c r="C25" s="283"/>
      <c r="D25" s="283"/>
      <c r="E25" s="283"/>
      <c r="F25" s="283"/>
      <c r="G25" s="283"/>
      <c r="H25" s="284"/>
      <c r="I25" s="68"/>
      <c r="J25" s="282" t="str">
        <f>Wochenplan_Workshop!Q53</f>
        <v>-</v>
      </c>
      <c r="K25" s="283"/>
      <c r="L25" s="283"/>
      <c r="M25" s="283"/>
      <c r="N25" s="283"/>
      <c r="O25" s="283"/>
      <c r="P25" s="283"/>
      <c r="Q25" s="284"/>
    </row>
    <row r="26" spans="1:17" s="12" customFormat="1" ht="25.15" customHeight="1">
      <c r="A26" s="281"/>
      <c r="B26" s="281"/>
      <c r="C26" s="281"/>
      <c r="D26" s="281"/>
      <c r="E26" s="281"/>
      <c r="F26" s="281"/>
      <c r="G26" s="281"/>
      <c r="H26" s="281"/>
      <c r="I26" s="281"/>
      <c r="J26" s="281"/>
      <c r="K26" s="281"/>
      <c r="L26" s="281"/>
      <c r="M26" s="281"/>
      <c r="N26" s="281"/>
      <c r="O26" s="281"/>
      <c r="P26" s="281"/>
      <c r="Q26" s="281"/>
    </row>
    <row r="27" spans="1:17" s="16" customFormat="1" ht="30" customHeight="1" thickBot="1">
      <c r="A27" s="279" t="s">
        <v>43</v>
      </c>
      <c r="B27" s="279"/>
      <c r="C27" s="279"/>
      <c r="D27" s="279"/>
      <c r="E27" s="279"/>
      <c r="F27" s="279"/>
      <c r="G27" s="279"/>
      <c r="H27" s="279"/>
      <c r="I27" s="279"/>
      <c r="J27" s="279"/>
      <c r="K27" s="279"/>
      <c r="L27" s="279"/>
      <c r="M27" s="279"/>
      <c r="N27" s="279"/>
      <c r="O27" s="279"/>
      <c r="P27" s="279"/>
      <c r="Q27" s="279"/>
    </row>
    <row r="28" spans="1:17" s="12" customFormat="1" ht="20.100000000000001" customHeight="1">
      <c r="A28" s="253" t="s">
        <v>27</v>
      </c>
      <c r="B28" s="254"/>
      <c r="C28" s="254"/>
      <c r="D28" s="254"/>
      <c r="E28" s="254"/>
      <c r="F28" s="254"/>
      <c r="G28" s="254"/>
      <c r="H28" s="255"/>
      <c r="I28" s="68"/>
      <c r="J28" s="253" t="s">
        <v>28</v>
      </c>
      <c r="K28" s="254"/>
      <c r="L28" s="254"/>
      <c r="M28" s="254"/>
      <c r="N28" s="254"/>
      <c r="O28" s="254"/>
      <c r="P28" s="254"/>
      <c r="Q28" s="255"/>
    </row>
    <row r="29" spans="1:17" s="12" customFormat="1" ht="20.100000000000001" customHeight="1" thickBot="1">
      <c r="A29" s="282" t="str">
        <f>Wochenplan_Workshop!AJ52</f>
        <v>-</v>
      </c>
      <c r="B29" s="283"/>
      <c r="C29" s="283"/>
      <c r="D29" s="283"/>
      <c r="E29" s="283"/>
      <c r="F29" s="283"/>
      <c r="G29" s="283"/>
      <c r="H29" s="284"/>
      <c r="I29" s="68"/>
      <c r="J29" s="282" t="str">
        <f>Wochenplan_Workshop!AJ53</f>
        <v>-</v>
      </c>
      <c r="K29" s="283"/>
      <c r="L29" s="283"/>
      <c r="M29" s="283"/>
      <c r="N29" s="283"/>
      <c r="O29" s="283"/>
      <c r="P29" s="283"/>
      <c r="Q29" s="284"/>
    </row>
    <row r="30" spans="1:17" s="12" customFormat="1" ht="25.15" customHeight="1">
      <c r="A30" s="294"/>
      <c r="B30" s="294"/>
      <c r="C30" s="294"/>
      <c r="D30" s="294"/>
      <c r="E30" s="294"/>
      <c r="F30" s="294"/>
      <c r="G30" s="294"/>
      <c r="H30" s="294"/>
      <c r="I30" s="294"/>
      <c r="J30" s="294"/>
      <c r="K30" s="294"/>
      <c r="L30" s="294"/>
      <c r="M30" s="294"/>
      <c r="N30" s="294"/>
      <c r="O30" s="294"/>
      <c r="P30" s="294"/>
      <c r="Q30" s="294"/>
    </row>
    <row r="31" spans="1:17" s="16" customFormat="1" ht="30" customHeight="1" thickBot="1">
      <c r="A31" s="279" t="s">
        <v>35</v>
      </c>
      <c r="B31" s="279"/>
      <c r="C31" s="279"/>
      <c r="D31" s="279"/>
      <c r="E31" s="279"/>
      <c r="F31" s="279"/>
      <c r="G31" s="279"/>
      <c r="H31" s="279"/>
      <c r="I31" s="279"/>
      <c r="J31" s="279"/>
      <c r="K31" s="279"/>
      <c r="L31" s="279"/>
      <c r="M31" s="279"/>
      <c r="N31" s="279"/>
      <c r="O31" s="279"/>
      <c r="P31" s="279"/>
      <c r="Q31" s="279"/>
    </row>
    <row r="32" spans="1:17" s="12" customFormat="1" ht="20.100000000000001" customHeight="1">
      <c r="A32" s="253" t="s">
        <v>44</v>
      </c>
      <c r="B32" s="254"/>
      <c r="C32" s="254"/>
      <c r="D32" s="254"/>
      <c r="E32" s="254"/>
      <c r="F32" s="254"/>
      <c r="G32" s="254"/>
      <c r="H32" s="255"/>
      <c r="I32" s="68"/>
      <c r="J32" s="253" t="s">
        <v>71</v>
      </c>
      <c r="K32" s="254"/>
      <c r="L32" s="254"/>
      <c r="M32" s="254"/>
      <c r="N32" s="254"/>
      <c r="O32" s="254"/>
      <c r="P32" s="254"/>
      <c r="Q32" s="255"/>
    </row>
    <row r="33" spans="1:17" s="12" customFormat="1" ht="20.100000000000001" customHeight="1" thickBot="1">
      <c r="A33" s="282" t="str">
        <f>Wochenplan_Workshop!AP52</f>
        <v>-</v>
      </c>
      <c r="B33" s="283"/>
      <c r="C33" s="283"/>
      <c r="D33" s="283"/>
      <c r="E33" s="283"/>
      <c r="F33" s="283"/>
      <c r="G33" s="283"/>
      <c r="H33" s="284"/>
      <c r="I33" s="68"/>
      <c r="J33" s="282" t="str">
        <f>Wochenplan_Workshop!AP53</f>
        <v>-</v>
      </c>
      <c r="K33" s="283"/>
      <c r="L33" s="283"/>
      <c r="M33" s="283"/>
      <c r="N33" s="283"/>
      <c r="O33" s="283"/>
      <c r="P33" s="283"/>
      <c r="Q33" s="284"/>
    </row>
    <row r="34" spans="1:17" s="12" customFormat="1" ht="25.15" customHeight="1" thickBot="1">
      <c r="A34" s="70"/>
      <c r="B34" s="70"/>
      <c r="C34" s="70"/>
      <c r="D34" s="70"/>
      <c r="E34" s="70"/>
      <c r="F34" s="70"/>
      <c r="G34" s="70"/>
      <c r="H34" s="70"/>
      <c r="I34" s="70"/>
      <c r="J34" s="70"/>
      <c r="K34" s="70"/>
      <c r="L34" s="70"/>
      <c r="M34" s="70"/>
      <c r="N34" s="70"/>
      <c r="O34" s="70"/>
      <c r="P34" s="70"/>
      <c r="Q34" s="70"/>
    </row>
    <row r="35" spans="1:17" s="12" customFormat="1" ht="25.15" customHeight="1">
      <c r="A35" s="285" t="s">
        <v>6</v>
      </c>
      <c r="B35" s="286"/>
      <c r="C35" s="286"/>
      <c r="D35" s="286"/>
      <c r="E35" s="286"/>
      <c r="F35" s="286"/>
      <c r="G35" s="286"/>
      <c r="H35" s="62"/>
      <c r="I35" s="17"/>
      <c r="J35" s="287" t="s">
        <v>45</v>
      </c>
      <c r="K35" s="287"/>
      <c r="L35" s="287"/>
      <c r="M35" s="287"/>
      <c r="N35" s="287"/>
      <c r="O35" s="287"/>
      <c r="P35" s="287"/>
      <c r="Q35" s="71">
        <f>A5+J5+A8+J8+A12+J12+A15+A18+A21</f>
        <v>0</v>
      </c>
    </row>
    <row r="36" spans="1:17" s="12" customFormat="1" ht="25.15" customHeight="1">
      <c r="A36" s="288" t="str">
        <f>Wochenplan_Workshop!U52</f>
        <v>-</v>
      </c>
      <c r="B36" s="289"/>
      <c r="C36" s="289"/>
      <c r="D36" s="289"/>
      <c r="E36" s="289"/>
      <c r="F36" s="289"/>
      <c r="G36" s="289"/>
      <c r="H36" s="289"/>
      <c r="I36" s="289"/>
      <c r="J36" s="289"/>
      <c r="K36" s="289"/>
      <c r="L36" s="289"/>
      <c r="M36" s="289"/>
      <c r="N36" s="289"/>
      <c r="O36" s="289"/>
      <c r="P36" s="289"/>
      <c r="Q36" s="290"/>
    </row>
    <row r="37" spans="1:17" s="12" customFormat="1" ht="25.15" customHeight="1" thickBot="1">
      <c r="A37" s="291"/>
      <c r="B37" s="292"/>
      <c r="C37" s="292"/>
      <c r="D37" s="292"/>
      <c r="E37" s="292"/>
      <c r="F37" s="292"/>
      <c r="G37" s="292"/>
      <c r="H37" s="292"/>
      <c r="I37" s="292"/>
      <c r="J37" s="292"/>
      <c r="K37" s="292"/>
      <c r="L37" s="292"/>
      <c r="M37" s="292"/>
      <c r="N37" s="292"/>
      <c r="O37" s="292"/>
      <c r="P37" s="292"/>
      <c r="Q37" s="293"/>
    </row>
    <row r="38" spans="1:17" ht="15" customHeight="1">
      <c r="A38" s="272"/>
      <c r="B38" s="272"/>
      <c r="C38" s="272"/>
      <c r="D38" s="272"/>
      <c r="E38" s="272"/>
      <c r="F38" s="272"/>
      <c r="G38" s="272"/>
      <c r="H38" s="60"/>
      <c r="I38" s="60"/>
      <c r="J38" s="5"/>
      <c r="K38" s="273"/>
      <c r="L38" s="273"/>
      <c r="M38" s="273"/>
      <c r="N38" s="273"/>
      <c r="O38" s="273"/>
      <c r="P38" s="273"/>
      <c r="Q38" s="273"/>
    </row>
    <row r="39" spans="1:17" ht="15" customHeight="1">
      <c r="A39" s="60"/>
      <c r="B39" s="60"/>
      <c r="C39" s="60"/>
      <c r="D39" s="60"/>
      <c r="E39" s="60"/>
      <c r="F39" s="60"/>
      <c r="G39" s="60"/>
      <c r="H39" s="60"/>
      <c r="I39" s="60"/>
      <c r="J39" s="5"/>
      <c r="K39" s="61"/>
      <c r="L39" s="61"/>
      <c r="M39" s="61"/>
      <c r="N39" s="61"/>
      <c r="O39" s="61"/>
      <c r="P39" s="61"/>
      <c r="Q39" s="61"/>
    </row>
    <row r="40" spans="1:17" ht="15" customHeight="1">
      <c r="A40" s="6"/>
      <c r="B40" s="6"/>
      <c r="C40" s="6"/>
      <c r="D40" s="6"/>
      <c r="E40" s="6"/>
      <c r="F40" s="6"/>
      <c r="G40" s="6"/>
      <c r="H40" s="6"/>
      <c r="I40" s="6"/>
      <c r="J40" s="6"/>
      <c r="K40" s="6"/>
      <c r="L40" s="6"/>
      <c r="M40" s="6"/>
      <c r="N40" s="6"/>
      <c r="O40" s="6"/>
      <c r="P40" s="6"/>
      <c r="Q40" s="6"/>
    </row>
    <row r="41" spans="1:17" ht="24.95" customHeight="1">
      <c r="A41" s="274" t="s">
        <v>0</v>
      </c>
      <c r="B41" s="274"/>
      <c r="C41" s="274"/>
      <c r="D41" s="274"/>
      <c r="E41" s="274"/>
      <c r="F41" s="274"/>
      <c r="G41" s="274"/>
      <c r="H41" s="22"/>
      <c r="I41" s="22"/>
      <c r="J41" s="6"/>
      <c r="K41" s="274" t="s">
        <v>5</v>
      </c>
      <c r="L41" s="274"/>
      <c r="M41" s="274"/>
      <c r="N41" s="274"/>
      <c r="O41" s="274"/>
      <c r="P41" s="274"/>
      <c r="Q41" s="274"/>
    </row>
  </sheetData>
  <sheetProtection selectLockedCells="1" selectUnlockedCells="1"/>
  <mergeCells count="56">
    <mergeCell ref="B8:H8"/>
    <mergeCell ref="K8:Q8"/>
    <mergeCell ref="A1:H1"/>
    <mergeCell ref="J1:P1"/>
    <mergeCell ref="A2:Q2"/>
    <mergeCell ref="A3:Q3"/>
    <mergeCell ref="A4:H4"/>
    <mergeCell ref="J4:Q4"/>
    <mergeCell ref="B5:H5"/>
    <mergeCell ref="K5:Q5"/>
    <mergeCell ref="A6:Q6"/>
    <mergeCell ref="A7:H7"/>
    <mergeCell ref="J7:Q7"/>
    <mergeCell ref="A9:Q9"/>
    <mergeCell ref="A10:Q10"/>
    <mergeCell ref="A11:H11"/>
    <mergeCell ref="J11:Q11"/>
    <mergeCell ref="B12:H12"/>
    <mergeCell ref="K12:Q12"/>
    <mergeCell ref="A23:Q23"/>
    <mergeCell ref="A13:Q13"/>
    <mergeCell ref="A14:H14"/>
    <mergeCell ref="J14:Q15"/>
    <mergeCell ref="B15:H15"/>
    <mergeCell ref="A16:Q16"/>
    <mergeCell ref="A17:H17"/>
    <mergeCell ref="J17:Q18"/>
    <mergeCell ref="B18:H18"/>
    <mergeCell ref="A19:Q19"/>
    <mergeCell ref="A20:H20"/>
    <mergeCell ref="J20:Q21"/>
    <mergeCell ref="B21:H21"/>
    <mergeCell ref="A22:Q22"/>
    <mergeCell ref="A31:Q31"/>
    <mergeCell ref="A24:H24"/>
    <mergeCell ref="J24:Q24"/>
    <mergeCell ref="A25:H25"/>
    <mergeCell ref="J25:Q25"/>
    <mergeCell ref="A26:Q26"/>
    <mergeCell ref="A27:Q27"/>
    <mergeCell ref="A28:H28"/>
    <mergeCell ref="J28:Q28"/>
    <mergeCell ref="A29:H29"/>
    <mergeCell ref="J29:Q29"/>
    <mergeCell ref="A30:Q30"/>
    <mergeCell ref="A32:H32"/>
    <mergeCell ref="J32:Q32"/>
    <mergeCell ref="A33:H33"/>
    <mergeCell ref="J33:Q33"/>
    <mergeCell ref="A35:G35"/>
    <mergeCell ref="J35:P35"/>
    <mergeCell ref="A36:Q37"/>
    <mergeCell ref="A38:G38"/>
    <mergeCell ref="K38:Q38"/>
    <mergeCell ref="A41:G41"/>
    <mergeCell ref="K41:Q41"/>
  </mergeCells>
  <conditionalFormatting sqref="A11:A12">
    <cfRule type="iconSet" priority="13">
      <iconSet iconSet="3Symbols2" showValue="0">
        <cfvo type="percent" val="0"/>
        <cfvo type="num" val="0" gte="0"/>
        <cfvo type="num" val="1" gte="0"/>
      </iconSet>
    </cfRule>
  </conditionalFormatting>
  <conditionalFormatting sqref="J11:J12">
    <cfRule type="iconSet" priority="12">
      <iconSet iconSet="3Symbols2" showValue="0">
        <cfvo type="percent" val="0"/>
        <cfvo type="num" val="0" gte="0"/>
        <cfvo type="num" val="1" gte="0"/>
      </iconSet>
    </cfRule>
  </conditionalFormatting>
  <conditionalFormatting sqref="A13">
    <cfRule type="iconSet" priority="11">
      <iconSet iconSet="3Symbols2" showValue="0">
        <cfvo type="percent" val="0"/>
        <cfvo type="num" val="0" gte="0"/>
        <cfvo type="num" val="1" gte="0"/>
      </iconSet>
    </cfRule>
  </conditionalFormatting>
  <conditionalFormatting sqref="J12">
    <cfRule type="iconSet" priority="10">
      <iconSet iconSet="3Symbols2" showValue="0">
        <cfvo type="percent" val="0"/>
        <cfvo type="num" val="0" gte="0"/>
        <cfvo type="num" val="1" gte="0"/>
      </iconSet>
    </cfRule>
  </conditionalFormatting>
  <conditionalFormatting sqref="A14:A15">
    <cfRule type="iconSet" priority="9">
      <iconSet iconSet="3Symbols2" showValue="0">
        <cfvo type="percent" val="0"/>
        <cfvo type="num" val="0" gte="0"/>
        <cfvo type="num" val="1" gte="0"/>
      </iconSet>
    </cfRule>
  </conditionalFormatting>
  <conditionalFormatting sqref="A16">
    <cfRule type="iconSet" priority="8">
      <iconSet iconSet="3Symbols2" showValue="0">
        <cfvo type="percent" val="0"/>
        <cfvo type="num" val="0" gte="0"/>
        <cfvo type="num" val="1" gte="0"/>
      </iconSet>
    </cfRule>
  </conditionalFormatting>
  <conditionalFormatting sqref="A15">
    <cfRule type="iconSet" priority="7">
      <iconSet iconSet="3Symbols2" showValue="0">
        <cfvo type="percent" val="0"/>
        <cfvo type="num" val="0" gte="0"/>
        <cfvo type="num" val="1" gte="0"/>
      </iconSet>
    </cfRule>
  </conditionalFormatting>
  <conditionalFormatting sqref="A17:A18">
    <cfRule type="iconSet" priority="6">
      <iconSet iconSet="3Symbols2" showValue="0">
        <cfvo type="percent" val="0"/>
        <cfvo type="num" val="0" gte="0"/>
        <cfvo type="num" val="1" gte="0"/>
      </iconSet>
    </cfRule>
  </conditionalFormatting>
  <conditionalFormatting sqref="A19">
    <cfRule type="iconSet" priority="5">
      <iconSet iconSet="3Symbols2" showValue="0">
        <cfvo type="percent" val="0"/>
        <cfvo type="num" val="0" gte="0"/>
        <cfvo type="num" val="1" gte="0"/>
      </iconSet>
    </cfRule>
  </conditionalFormatting>
  <conditionalFormatting sqref="A18">
    <cfRule type="iconSet" priority="4">
      <iconSet iconSet="3Symbols2" showValue="0">
        <cfvo type="percent" val="0"/>
        <cfvo type="num" val="0" gte="0"/>
        <cfvo type="num" val="1" gte="0"/>
      </iconSet>
    </cfRule>
  </conditionalFormatting>
  <conditionalFormatting sqref="J5 J7:J8 A5:A8">
    <cfRule type="iconSet" priority="3">
      <iconSet iconSet="3Symbols2" showValue="0">
        <cfvo type="percent" val="0"/>
        <cfvo type="num" val="0" gte="0"/>
        <cfvo type="num" val="1" gte="0"/>
      </iconSet>
    </cfRule>
  </conditionalFormatting>
  <conditionalFormatting sqref="A20:A21">
    <cfRule type="iconSet" priority="2">
      <iconSet iconSet="3Symbols2" showValue="0">
        <cfvo type="percent" val="0"/>
        <cfvo type="num" val="0" gte="0"/>
        <cfvo type="num" val="1" gte="0"/>
      </iconSet>
    </cfRule>
  </conditionalFormatting>
  <conditionalFormatting sqref="A21">
    <cfRule type="iconSet" priority="1">
      <iconSet iconSet="3Symbols2" showValue="0">
        <cfvo type="percent" val="0"/>
        <cfvo type="num" val="0" gte="0"/>
        <cfvo type="num" val="1" gte="0"/>
      </iconSet>
    </cfRule>
  </conditionalFormatting>
  <printOptions horizontalCentered="1" verticalCentered="1"/>
  <pageMargins left="0.78740157480314965" right="0.39370078740157483" top="0.19685039370078741" bottom="0.19685039370078741" header="0" footer="0"/>
  <pageSetup paperSize="9" scale="93" orientation="portrait" r:id="rId1"/>
  <drawing r:id="rId2"/>
</worksheet>
</file>

<file path=xl/worksheets/sheet13.xml><?xml version="1.0" encoding="utf-8"?>
<worksheet xmlns="http://schemas.openxmlformats.org/spreadsheetml/2006/main" xmlns:r="http://schemas.openxmlformats.org/officeDocument/2006/relationships">
  <dimension ref="A1:R41"/>
  <sheetViews>
    <sheetView view="pageBreakPreview" zoomScale="70" zoomScaleNormal="100" zoomScaleSheetLayoutView="70" workbookViewId="0">
      <selection activeCell="AJ40" sqref="AJ40:AM40"/>
    </sheetView>
  </sheetViews>
  <sheetFormatPr baseColWidth="10" defaultColWidth="5.7109375" defaultRowHeight="24.95" customHeight="1"/>
  <cols>
    <col min="1" max="16384" width="5.7109375" style="13"/>
  </cols>
  <sheetData>
    <row r="1" spans="1:18" s="15" customFormat="1" ht="35.1" customHeight="1" thickBot="1">
      <c r="A1" s="275" t="str">
        <f xml:space="preserve"> Wochenplan_Workshop!B18</f>
        <v>-</v>
      </c>
      <c r="B1" s="275"/>
      <c r="C1" s="275"/>
      <c r="D1" s="275"/>
      <c r="E1" s="275"/>
      <c r="F1" s="275"/>
      <c r="G1" s="275"/>
      <c r="H1" s="275"/>
      <c r="I1" s="72"/>
      <c r="J1" s="276" t="s">
        <v>75</v>
      </c>
      <c r="K1" s="277"/>
      <c r="L1" s="277"/>
      <c r="M1" s="277"/>
      <c r="N1" s="277"/>
      <c r="O1" s="277"/>
      <c r="P1" s="278"/>
      <c r="Q1" s="7" t="str">
        <f>Wochenplan_Workshop!$AR$1</f>
        <v>cs</v>
      </c>
      <c r="R1" s="14"/>
    </row>
    <row r="2" spans="1:18" s="16" customFormat="1" ht="25.15" customHeight="1">
      <c r="A2" s="252"/>
      <c r="B2" s="252"/>
      <c r="C2" s="252"/>
      <c r="D2" s="252"/>
      <c r="E2" s="252"/>
      <c r="F2" s="252"/>
      <c r="G2" s="252"/>
      <c r="H2" s="252"/>
      <c r="I2" s="252"/>
      <c r="J2" s="252"/>
      <c r="K2" s="252"/>
      <c r="L2" s="252"/>
      <c r="M2" s="252"/>
      <c r="N2" s="252"/>
      <c r="O2" s="252"/>
      <c r="P2" s="252"/>
      <c r="Q2" s="252"/>
    </row>
    <row r="3" spans="1:18" s="16" customFormat="1" ht="30" customHeight="1" thickBot="1">
      <c r="A3" s="279" t="s">
        <v>39</v>
      </c>
      <c r="B3" s="279"/>
      <c r="C3" s="279"/>
      <c r="D3" s="279"/>
      <c r="E3" s="279"/>
      <c r="F3" s="279"/>
      <c r="G3" s="279"/>
      <c r="H3" s="279"/>
      <c r="I3" s="279"/>
      <c r="J3" s="279"/>
      <c r="K3" s="279"/>
      <c r="L3" s="279"/>
      <c r="M3" s="279"/>
      <c r="N3" s="279"/>
      <c r="O3" s="279"/>
      <c r="P3" s="279"/>
      <c r="Q3" s="279"/>
    </row>
    <row r="4" spans="1:18" ht="20.100000000000001" customHeight="1">
      <c r="A4" s="253" t="str">
        <f>Wochenplan_Workshop!AI$3</f>
        <v>Interessen &amp; 
Klarsichthüllen</v>
      </c>
      <c r="B4" s="254"/>
      <c r="C4" s="254"/>
      <c r="D4" s="254"/>
      <c r="E4" s="254"/>
      <c r="F4" s="254"/>
      <c r="G4" s="254"/>
      <c r="H4" s="255"/>
      <c r="I4" s="65"/>
      <c r="J4" s="253" t="str">
        <f>Wochenplan_Workshop!AJ$3</f>
        <v>Projektidee 
erarbeiten</v>
      </c>
      <c r="K4" s="254"/>
      <c r="L4" s="254"/>
      <c r="M4" s="254"/>
      <c r="N4" s="254"/>
      <c r="O4" s="254"/>
      <c r="P4" s="254"/>
      <c r="Q4" s="255"/>
    </row>
    <row r="5" spans="1:18" s="12" customFormat="1" ht="20.100000000000001" customHeight="1" thickBot="1">
      <c r="A5" s="52">
        <f>Wochenplan_Workshop!AI$18</f>
        <v>0</v>
      </c>
      <c r="B5" s="256" t="str">
        <f>IF(A5=2,"Arbeitsauftrag wurde erfüllt",IF(A5=1,"Arbeitsauftrag wurde teilweise erfüllt",IF(A5=0,"Arbeitsauftrag wurde nicht erfüllt","Nicht anwesend")))</f>
        <v>Arbeitsauftrag wurde nicht erfüllt</v>
      </c>
      <c r="C5" s="257"/>
      <c r="D5" s="257"/>
      <c r="E5" s="257"/>
      <c r="F5" s="257"/>
      <c r="G5" s="257"/>
      <c r="H5" s="258"/>
      <c r="I5" s="65"/>
      <c r="J5" s="52">
        <f>Wochenplan_Workshop!$AJ$18</f>
        <v>0</v>
      </c>
      <c r="K5" s="256" t="str">
        <f>IF(J5=2,"Arbeitsauftrag wurde erfüllt",IF(J5=1,"Arbeitsauftrag wurde teilweise erfüllt",IF(J5=0,"Arbeitsauftrag wurde nicht erfüllt","Nicht anwesend")))</f>
        <v>Arbeitsauftrag wurde nicht erfüllt</v>
      </c>
      <c r="L5" s="257"/>
      <c r="M5" s="257"/>
      <c r="N5" s="257"/>
      <c r="O5" s="257"/>
      <c r="P5" s="257"/>
      <c r="Q5" s="258"/>
    </row>
    <row r="6" spans="1:18" ht="9.9499999999999993" customHeight="1" thickBot="1">
      <c r="A6" s="265"/>
      <c r="B6" s="265"/>
      <c r="C6" s="265"/>
      <c r="D6" s="265"/>
      <c r="E6" s="265"/>
      <c r="F6" s="265"/>
      <c r="G6" s="265"/>
      <c r="H6" s="265"/>
      <c r="I6" s="266"/>
      <c r="J6" s="265"/>
      <c r="K6" s="265"/>
      <c r="L6" s="265"/>
      <c r="M6" s="265"/>
      <c r="N6" s="265"/>
      <c r="O6" s="265"/>
      <c r="P6" s="265"/>
      <c r="Q6" s="265"/>
    </row>
    <row r="7" spans="1:18" ht="20.100000000000001" customHeight="1">
      <c r="A7" s="253" t="str">
        <f>Wochenplan_Workshop!AK$3</f>
        <v>Konzept für Entwicklungsbaum</v>
      </c>
      <c r="B7" s="254"/>
      <c r="C7" s="254"/>
      <c r="D7" s="254"/>
      <c r="E7" s="254"/>
      <c r="F7" s="254"/>
      <c r="G7" s="254"/>
      <c r="H7" s="255"/>
      <c r="I7" s="64"/>
      <c r="J7" s="253" t="str">
        <f>Wochenplan_Workshop!AL$3</f>
        <v>Schnupperplatzsuche
(1.Block und 2.Block)</v>
      </c>
      <c r="K7" s="254"/>
      <c r="L7" s="254"/>
      <c r="M7" s="254"/>
      <c r="N7" s="254"/>
      <c r="O7" s="254"/>
      <c r="P7" s="254"/>
      <c r="Q7" s="255"/>
    </row>
    <row r="8" spans="1:18" s="12" customFormat="1" ht="20.100000000000001" customHeight="1" thickBot="1">
      <c r="A8" s="52">
        <f>Wochenplan_Workshop!AK$18</f>
        <v>0</v>
      </c>
      <c r="B8" s="256" t="str">
        <f>IF(A8=2,"Arbeitsauftrag wurde erfüllt",IF(A8=1,"Arbeitsauftrag wurde teilweise erfüllt",IF(A8=0,"Arbeitsauftrag wurde nicht erfüllt","Nicht anwesend")))</f>
        <v>Arbeitsauftrag wurde nicht erfüllt</v>
      </c>
      <c r="C8" s="257"/>
      <c r="D8" s="257"/>
      <c r="E8" s="257"/>
      <c r="F8" s="257"/>
      <c r="G8" s="257"/>
      <c r="H8" s="258"/>
      <c r="I8" s="64"/>
      <c r="J8" s="52">
        <f>Wochenplan_Workshop!AL$18</f>
        <v>0</v>
      </c>
      <c r="K8" s="256" t="str">
        <f>IF(J8=2,"Arbeitsauftrag wurde erfüllt",IF(J8=1,"Arbeitsauftrag wurde teilweise erfüllt",IF(J8=0,"Arbeitsauftrag wurde nicht erfüllt","Nicht anwesend")))</f>
        <v>Arbeitsauftrag wurde nicht erfüllt</v>
      </c>
      <c r="L8" s="257"/>
      <c r="M8" s="257"/>
      <c r="N8" s="257"/>
      <c r="O8" s="257"/>
      <c r="P8" s="257"/>
      <c r="Q8" s="258"/>
    </row>
    <row r="9" spans="1:18" s="16" customFormat="1" ht="25.15" customHeight="1">
      <c r="A9" s="270"/>
      <c r="B9" s="270"/>
      <c r="C9" s="270"/>
      <c r="D9" s="270"/>
      <c r="E9" s="270"/>
      <c r="F9" s="270"/>
      <c r="G9" s="270"/>
      <c r="H9" s="270"/>
      <c r="I9" s="270"/>
      <c r="J9" s="270"/>
      <c r="K9" s="271"/>
      <c r="L9" s="271"/>
      <c r="M9" s="271"/>
      <c r="N9" s="271"/>
      <c r="O9" s="271"/>
      <c r="P9" s="271"/>
      <c r="Q9" s="271"/>
    </row>
    <row r="10" spans="1:18" s="16" customFormat="1" ht="30" customHeight="1" thickBot="1">
      <c r="A10" s="279" t="s">
        <v>38</v>
      </c>
      <c r="B10" s="279"/>
      <c r="C10" s="279"/>
      <c r="D10" s="279"/>
      <c r="E10" s="279"/>
      <c r="F10" s="279"/>
      <c r="G10" s="279"/>
      <c r="H10" s="279"/>
      <c r="I10" s="279"/>
      <c r="J10" s="279"/>
      <c r="K10" s="279"/>
      <c r="L10" s="279"/>
      <c r="M10" s="279"/>
      <c r="N10" s="279"/>
      <c r="O10" s="279"/>
      <c r="P10" s="279"/>
      <c r="Q10" s="279"/>
    </row>
    <row r="11" spans="1:18" ht="20.100000000000001" customHeight="1">
      <c r="A11" s="253" t="str">
        <f>Wochenplan_Workshop!AM$3</f>
        <v>Eigene Stärken 
bewusst?</v>
      </c>
      <c r="B11" s="254"/>
      <c r="C11" s="254"/>
      <c r="D11" s="254"/>
      <c r="E11" s="254"/>
      <c r="F11" s="254"/>
      <c r="G11" s="254"/>
      <c r="H11" s="255"/>
      <c r="I11" s="64"/>
      <c r="J11" s="253" t="str">
        <f>Wochenplan_Workshop!AN$3</f>
        <v>Übereinstimmung der Berufsosrientierungsüberprüfungen?</v>
      </c>
      <c r="K11" s="254"/>
      <c r="L11" s="254"/>
      <c r="M11" s="254"/>
      <c r="N11" s="254"/>
      <c r="O11" s="254"/>
      <c r="P11" s="254"/>
      <c r="Q11" s="255"/>
    </row>
    <row r="12" spans="1:18" s="12" customFormat="1" ht="20.100000000000001" customHeight="1" thickBot="1">
      <c r="A12" s="52">
        <f>Wochenplan_Workshop!AM$18</f>
        <v>0</v>
      </c>
      <c r="B12" s="256" t="str">
        <f>IF(A12=2,"Ja, sind eindeutig bewusst",IF(A12=1,"Sind teilweise bewusst",IF(A12=0,"Nein, sind nicht bewusst","Nicht anwesend")))</f>
        <v>Nein, sind nicht bewusst</v>
      </c>
      <c r="C12" s="257"/>
      <c r="D12" s="257"/>
      <c r="E12" s="257"/>
      <c r="F12" s="257"/>
      <c r="G12" s="257"/>
      <c r="H12" s="257"/>
      <c r="I12" s="65"/>
      <c r="J12" s="52">
        <f>Wochenplan_Workshop!AN$18</f>
        <v>0</v>
      </c>
      <c r="K12" s="256" t="str">
        <f>IF(J12=2,"Stimmt überein",IF(J12=1,"Teilweise Übereinstimmung",IF(J12=0,"Keine Übereinstimmung","Nicht anwesend")))</f>
        <v>Keine Übereinstimmung</v>
      </c>
      <c r="L12" s="257"/>
      <c r="M12" s="257"/>
      <c r="N12" s="257"/>
      <c r="O12" s="257"/>
      <c r="P12" s="257"/>
      <c r="Q12" s="258"/>
    </row>
    <row r="13" spans="1:18" ht="9.9499999999999993" customHeight="1" thickBot="1">
      <c r="A13" s="265"/>
      <c r="B13" s="265"/>
      <c r="C13" s="265"/>
      <c r="D13" s="265"/>
      <c r="E13" s="265"/>
      <c r="F13" s="265"/>
      <c r="G13" s="265"/>
      <c r="H13" s="265"/>
      <c r="I13" s="266"/>
      <c r="J13" s="280"/>
      <c r="K13" s="280"/>
      <c r="L13" s="280"/>
      <c r="M13" s="280"/>
      <c r="N13" s="280"/>
      <c r="O13" s="280"/>
      <c r="P13" s="280"/>
      <c r="Q13" s="280"/>
    </row>
    <row r="14" spans="1:18" ht="20.100000000000001" customHeight="1">
      <c r="A14" s="253" t="str">
        <f>Wochenplan_Workshop!AO$3</f>
        <v>Projektidee 
(für das Miniprojekt)</v>
      </c>
      <c r="B14" s="254"/>
      <c r="C14" s="254"/>
      <c r="D14" s="254"/>
      <c r="E14" s="254"/>
      <c r="F14" s="254"/>
      <c r="G14" s="254"/>
      <c r="H14" s="254"/>
      <c r="I14" s="66"/>
      <c r="J14" s="259" t="str">
        <f>Wochenplan_Workshop!F55</f>
        <v>-</v>
      </c>
      <c r="K14" s="260"/>
      <c r="L14" s="260"/>
      <c r="M14" s="260"/>
      <c r="N14" s="260"/>
      <c r="O14" s="260"/>
      <c r="P14" s="260"/>
      <c r="Q14" s="261"/>
    </row>
    <row r="15" spans="1:18" s="12" customFormat="1" ht="20.100000000000001" customHeight="1" thickBot="1">
      <c r="A15" s="52">
        <f>Wochenplan_Workshop!AO$18</f>
        <v>0</v>
      </c>
      <c r="B15" s="267" t="str">
        <f>IF(A15=2,"Tolle Projektidee",IF(A15=1,"Unvollständig, noch zu bearbeiten",IF(A15=0,"Nicht vorhanden","Nicht anwesend")))</f>
        <v>Nicht vorhanden</v>
      </c>
      <c r="C15" s="268"/>
      <c r="D15" s="268"/>
      <c r="E15" s="268"/>
      <c r="F15" s="268"/>
      <c r="G15" s="268"/>
      <c r="H15" s="268"/>
      <c r="I15" s="67"/>
      <c r="J15" s="262"/>
      <c r="K15" s="263"/>
      <c r="L15" s="263"/>
      <c r="M15" s="263"/>
      <c r="N15" s="263"/>
      <c r="O15" s="263"/>
      <c r="P15" s="263"/>
      <c r="Q15" s="264"/>
    </row>
    <row r="16" spans="1:18" ht="9.9499999999999993" customHeight="1" thickBot="1">
      <c r="A16" s="265"/>
      <c r="B16" s="265"/>
      <c r="C16" s="265"/>
      <c r="D16" s="265"/>
      <c r="E16" s="265"/>
      <c r="F16" s="265"/>
      <c r="G16" s="265"/>
      <c r="H16" s="265"/>
      <c r="I16" s="266"/>
      <c r="J16" s="266"/>
      <c r="K16" s="266"/>
      <c r="L16" s="266"/>
      <c r="M16" s="266"/>
      <c r="N16" s="266"/>
      <c r="O16" s="266"/>
      <c r="P16" s="266"/>
      <c r="Q16" s="266"/>
    </row>
    <row r="17" spans="1:17" ht="20.100000000000001" customHeight="1">
      <c r="A17" s="253" t="str">
        <f>Wochenplan_Workshop!AP$3</f>
        <v>Workshop-Mappe 
(Gesamteindruck)</v>
      </c>
      <c r="B17" s="254"/>
      <c r="C17" s="254"/>
      <c r="D17" s="254"/>
      <c r="E17" s="254"/>
      <c r="F17" s="254"/>
      <c r="G17" s="254"/>
      <c r="H17" s="255"/>
      <c r="I17" s="66"/>
      <c r="J17" s="259" t="str">
        <f>Wochenplan_Workshop!K55</f>
        <v>-</v>
      </c>
      <c r="K17" s="260"/>
      <c r="L17" s="260"/>
      <c r="M17" s="260"/>
      <c r="N17" s="260"/>
      <c r="O17" s="260"/>
      <c r="P17" s="260"/>
      <c r="Q17" s="261"/>
    </row>
    <row r="18" spans="1:17" s="12" customFormat="1" ht="20.100000000000001" customHeight="1" thickBot="1">
      <c r="A18" s="52">
        <f>Wochenplan_Workshop!AP$18</f>
        <v>0</v>
      </c>
      <c r="B18" s="256" t="str">
        <f>IF(A18=2,"Sehr sauber",IF(A18=1,"In Ordnung",IF(A18=0,"Mangelhaft","Schüler war nicht anwesend")))</f>
        <v>Mangelhaft</v>
      </c>
      <c r="C18" s="257"/>
      <c r="D18" s="257"/>
      <c r="E18" s="257"/>
      <c r="F18" s="257"/>
      <c r="G18" s="257"/>
      <c r="H18" s="258"/>
      <c r="I18" s="67"/>
      <c r="J18" s="262"/>
      <c r="K18" s="263"/>
      <c r="L18" s="263"/>
      <c r="M18" s="263"/>
      <c r="N18" s="263"/>
      <c r="O18" s="263"/>
      <c r="P18" s="263"/>
      <c r="Q18" s="264"/>
    </row>
    <row r="19" spans="1:17" ht="9.9499999999999993" customHeight="1" thickBot="1">
      <c r="A19" s="265"/>
      <c r="B19" s="265"/>
      <c r="C19" s="265"/>
      <c r="D19" s="265"/>
      <c r="E19" s="265"/>
      <c r="F19" s="265"/>
      <c r="G19" s="265"/>
      <c r="H19" s="265"/>
      <c r="I19" s="266"/>
      <c r="J19" s="266"/>
      <c r="K19" s="266"/>
      <c r="L19" s="266"/>
      <c r="M19" s="266"/>
      <c r="N19" s="266"/>
      <c r="O19" s="266"/>
      <c r="P19" s="266"/>
      <c r="Q19" s="266"/>
    </row>
    <row r="20" spans="1:17" ht="20.100000000000001" customHeight="1">
      <c r="A20" s="253" t="str">
        <f>Wochenplan_Workshop!AQ$3</f>
        <v>Einhaltung der Schulordnung</v>
      </c>
      <c r="B20" s="254"/>
      <c r="C20" s="254"/>
      <c r="D20" s="254"/>
      <c r="E20" s="254"/>
      <c r="F20" s="254"/>
      <c r="G20" s="254"/>
      <c r="H20" s="255"/>
      <c r="I20" s="66"/>
      <c r="J20" s="259" t="str">
        <f>Wochenplan_Workshop!AB55</f>
        <v>-</v>
      </c>
      <c r="K20" s="260"/>
      <c r="L20" s="260"/>
      <c r="M20" s="260"/>
      <c r="N20" s="260"/>
      <c r="O20" s="260"/>
      <c r="P20" s="260"/>
      <c r="Q20" s="261"/>
    </row>
    <row r="21" spans="1:17" s="12" customFormat="1" ht="20.100000000000001" customHeight="1" thickBot="1">
      <c r="A21" s="9">
        <f>Wochenplan_Workshop!AQ$17</f>
        <v>0</v>
      </c>
      <c r="B21" s="267" t="str">
        <f>IF(A21=2,"sehr Zufriedenstellend",IF(A21=1,"Zufriedenstellend",IF(A21=0,"nicht Zufriedenstellend","Schüler war nicht anwesend")))</f>
        <v>nicht Zufriedenstellend</v>
      </c>
      <c r="C21" s="268"/>
      <c r="D21" s="268"/>
      <c r="E21" s="268"/>
      <c r="F21" s="268"/>
      <c r="G21" s="268"/>
      <c r="H21" s="269"/>
      <c r="I21" s="67"/>
      <c r="J21" s="262"/>
      <c r="K21" s="263"/>
      <c r="L21" s="263"/>
      <c r="M21" s="263"/>
      <c r="N21" s="263"/>
      <c r="O21" s="263"/>
      <c r="P21" s="263"/>
      <c r="Q21" s="264"/>
    </row>
    <row r="22" spans="1:17" s="16" customFormat="1" ht="25.15" customHeight="1">
      <c r="A22" s="270"/>
      <c r="B22" s="270"/>
      <c r="C22" s="270"/>
      <c r="D22" s="270"/>
      <c r="E22" s="270"/>
      <c r="F22" s="270"/>
      <c r="G22" s="270"/>
      <c r="H22" s="270"/>
      <c r="I22" s="270"/>
      <c r="J22" s="270"/>
      <c r="K22" s="270"/>
      <c r="L22" s="270"/>
      <c r="M22" s="270"/>
      <c r="N22" s="270"/>
      <c r="O22" s="270"/>
      <c r="P22" s="270"/>
      <c r="Q22" s="270"/>
    </row>
    <row r="23" spans="1:17" s="16" customFormat="1" ht="30" customHeight="1" thickBot="1">
      <c r="A23" s="279" t="s">
        <v>41</v>
      </c>
      <c r="B23" s="279"/>
      <c r="C23" s="279"/>
      <c r="D23" s="279"/>
      <c r="E23" s="279"/>
      <c r="F23" s="279"/>
      <c r="G23" s="279"/>
      <c r="H23" s="279"/>
      <c r="I23" s="279"/>
      <c r="J23" s="279"/>
      <c r="K23" s="279"/>
      <c r="L23" s="279"/>
      <c r="M23" s="279"/>
      <c r="N23" s="279"/>
      <c r="O23" s="279"/>
      <c r="P23" s="279"/>
      <c r="Q23" s="279"/>
    </row>
    <row r="24" spans="1:17" s="12" customFormat="1" ht="20.100000000000001" customHeight="1">
      <c r="A24" s="253" t="s">
        <v>42</v>
      </c>
      <c r="B24" s="254"/>
      <c r="C24" s="254"/>
      <c r="D24" s="254"/>
      <c r="E24" s="254"/>
      <c r="F24" s="254"/>
      <c r="G24" s="254"/>
      <c r="H24" s="255"/>
      <c r="I24" s="68"/>
      <c r="J24" s="253" t="s">
        <v>67</v>
      </c>
      <c r="K24" s="254"/>
      <c r="L24" s="254"/>
      <c r="M24" s="254"/>
      <c r="N24" s="254"/>
      <c r="O24" s="254"/>
      <c r="P24" s="254"/>
      <c r="Q24" s="255"/>
    </row>
    <row r="25" spans="1:17" s="12" customFormat="1" ht="20.100000000000001" customHeight="1" thickBot="1">
      <c r="A25" s="282" t="str">
        <f>Wochenplan_Workshop!Q55</f>
        <v>-</v>
      </c>
      <c r="B25" s="283"/>
      <c r="C25" s="283"/>
      <c r="D25" s="283"/>
      <c r="E25" s="283"/>
      <c r="F25" s="283"/>
      <c r="G25" s="283"/>
      <c r="H25" s="284"/>
      <c r="I25" s="68"/>
      <c r="J25" s="282" t="str">
        <f>Wochenplan_Workshop!Q56</f>
        <v>-</v>
      </c>
      <c r="K25" s="283"/>
      <c r="L25" s="283"/>
      <c r="M25" s="283"/>
      <c r="N25" s="283"/>
      <c r="O25" s="283"/>
      <c r="P25" s="283"/>
      <c r="Q25" s="284"/>
    </row>
    <row r="26" spans="1:17" s="12" customFormat="1" ht="25.15" customHeight="1">
      <c r="A26" s="281"/>
      <c r="B26" s="281"/>
      <c r="C26" s="281"/>
      <c r="D26" s="281"/>
      <c r="E26" s="281"/>
      <c r="F26" s="281"/>
      <c r="G26" s="281"/>
      <c r="H26" s="281"/>
      <c r="I26" s="281"/>
      <c r="J26" s="281"/>
      <c r="K26" s="281"/>
      <c r="L26" s="281"/>
      <c r="M26" s="281"/>
      <c r="N26" s="281"/>
      <c r="O26" s="281"/>
      <c r="P26" s="281"/>
      <c r="Q26" s="281"/>
    </row>
    <row r="27" spans="1:17" s="16" customFormat="1" ht="30" customHeight="1" thickBot="1">
      <c r="A27" s="279" t="s">
        <v>43</v>
      </c>
      <c r="B27" s="279"/>
      <c r="C27" s="279"/>
      <c r="D27" s="279"/>
      <c r="E27" s="279"/>
      <c r="F27" s="279"/>
      <c r="G27" s="279"/>
      <c r="H27" s="279"/>
      <c r="I27" s="279"/>
      <c r="J27" s="279"/>
      <c r="K27" s="279"/>
      <c r="L27" s="279"/>
      <c r="M27" s="279"/>
      <c r="N27" s="279"/>
      <c r="O27" s="279"/>
      <c r="P27" s="279"/>
      <c r="Q27" s="279"/>
    </row>
    <row r="28" spans="1:17" s="12" customFormat="1" ht="20.100000000000001" customHeight="1">
      <c r="A28" s="253" t="s">
        <v>27</v>
      </c>
      <c r="B28" s="254"/>
      <c r="C28" s="254"/>
      <c r="D28" s="254"/>
      <c r="E28" s="254"/>
      <c r="F28" s="254"/>
      <c r="G28" s="254"/>
      <c r="H28" s="255"/>
      <c r="I28" s="68"/>
      <c r="J28" s="253" t="s">
        <v>28</v>
      </c>
      <c r="K28" s="254"/>
      <c r="L28" s="254"/>
      <c r="M28" s="254"/>
      <c r="N28" s="254"/>
      <c r="O28" s="254"/>
      <c r="P28" s="254"/>
      <c r="Q28" s="255"/>
    </row>
    <row r="29" spans="1:17" s="12" customFormat="1" ht="20.100000000000001" customHeight="1" thickBot="1">
      <c r="A29" s="282" t="str">
        <f>Wochenplan_Workshop!AJ55</f>
        <v>-</v>
      </c>
      <c r="B29" s="283"/>
      <c r="C29" s="283"/>
      <c r="D29" s="283"/>
      <c r="E29" s="283"/>
      <c r="F29" s="283"/>
      <c r="G29" s="283"/>
      <c r="H29" s="284"/>
      <c r="I29" s="68"/>
      <c r="J29" s="282" t="str">
        <f>Wochenplan_Workshop!AJ56</f>
        <v>-</v>
      </c>
      <c r="K29" s="283"/>
      <c r="L29" s="283"/>
      <c r="M29" s="283"/>
      <c r="N29" s="283"/>
      <c r="O29" s="283"/>
      <c r="P29" s="283"/>
      <c r="Q29" s="284"/>
    </row>
    <row r="30" spans="1:17" s="12" customFormat="1" ht="25.15" customHeight="1">
      <c r="A30" s="294"/>
      <c r="B30" s="294"/>
      <c r="C30" s="294"/>
      <c r="D30" s="294"/>
      <c r="E30" s="294"/>
      <c r="F30" s="294"/>
      <c r="G30" s="294"/>
      <c r="H30" s="294"/>
      <c r="I30" s="294"/>
      <c r="J30" s="294"/>
      <c r="K30" s="294"/>
      <c r="L30" s="294"/>
      <c r="M30" s="294"/>
      <c r="N30" s="294"/>
      <c r="O30" s="294"/>
      <c r="P30" s="294"/>
      <c r="Q30" s="294"/>
    </row>
    <row r="31" spans="1:17" s="16" customFormat="1" ht="30" customHeight="1" thickBot="1">
      <c r="A31" s="279" t="s">
        <v>35</v>
      </c>
      <c r="B31" s="279"/>
      <c r="C31" s="279"/>
      <c r="D31" s="279"/>
      <c r="E31" s="279"/>
      <c r="F31" s="279"/>
      <c r="G31" s="279"/>
      <c r="H31" s="279"/>
      <c r="I31" s="279"/>
      <c r="J31" s="279"/>
      <c r="K31" s="279"/>
      <c r="L31" s="279"/>
      <c r="M31" s="279"/>
      <c r="N31" s="279"/>
      <c r="O31" s="279"/>
      <c r="P31" s="279"/>
      <c r="Q31" s="279"/>
    </row>
    <row r="32" spans="1:17" s="12" customFormat="1" ht="20.100000000000001" customHeight="1">
      <c r="A32" s="253" t="s">
        <v>44</v>
      </c>
      <c r="B32" s="254"/>
      <c r="C32" s="254"/>
      <c r="D32" s="254"/>
      <c r="E32" s="254"/>
      <c r="F32" s="254"/>
      <c r="G32" s="254"/>
      <c r="H32" s="255"/>
      <c r="I32" s="68"/>
      <c r="J32" s="253" t="s">
        <v>71</v>
      </c>
      <c r="K32" s="254"/>
      <c r="L32" s="254"/>
      <c r="M32" s="254"/>
      <c r="N32" s="254"/>
      <c r="O32" s="254"/>
      <c r="P32" s="254"/>
      <c r="Q32" s="255"/>
    </row>
    <row r="33" spans="1:17" s="12" customFormat="1" ht="20.100000000000001" customHeight="1" thickBot="1">
      <c r="A33" s="282" t="str">
        <f>Wochenplan_Workshop!AP55</f>
        <v>-</v>
      </c>
      <c r="B33" s="283"/>
      <c r="C33" s="283"/>
      <c r="D33" s="283"/>
      <c r="E33" s="283"/>
      <c r="F33" s="283"/>
      <c r="G33" s="283"/>
      <c r="H33" s="284"/>
      <c r="I33" s="68"/>
      <c r="J33" s="282" t="str">
        <f>Wochenplan_Workshop!AP56</f>
        <v>-</v>
      </c>
      <c r="K33" s="283"/>
      <c r="L33" s="283"/>
      <c r="M33" s="283"/>
      <c r="N33" s="283"/>
      <c r="O33" s="283"/>
      <c r="P33" s="283"/>
      <c r="Q33" s="284"/>
    </row>
    <row r="34" spans="1:17" s="12" customFormat="1" ht="25.15" customHeight="1" thickBot="1">
      <c r="A34" s="70"/>
      <c r="B34" s="70"/>
      <c r="C34" s="70"/>
      <c r="D34" s="70"/>
      <c r="E34" s="70"/>
      <c r="F34" s="70"/>
      <c r="G34" s="70"/>
      <c r="H34" s="70"/>
      <c r="I34" s="70"/>
      <c r="J34" s="70"/>
      <c r="K34" s="70"/>
      <c r="L34" s="70"/>
      <c r="M34" s="70"/>
      <c r="N34" s="70"/>
      <c r="O34" s="70"/>
      <c r="P34" s="70"/>
      <c r="Q34" s="70"/>
    </row>
    <row r="35" spans="1:17" s="12" customFormat="1" ht="25.15" customHeight="1">
      <c r="A35" s="285" t="s">
        <v>6</v>
      </c>
      <c r="B35" s="286"/>
      <c r="C35" s="286"/>
      <c r="D35" s="286"/>
      <c r="E35" s="286"/>
      <c r="F35" s="286"/>
      <c r="G35" s="286"/>
      <c r="H35" s="62"/>
      <c r="I35" s="17"/>
      <c r="J35" s="287" t="s">
        <v>45</v>
      </c>
      <c r="K35" s="287"/>
      <c r="L35" s="287"/>
      <c r="M35" s="287"/>
      <c r="N35" s="287"/>
      <c r="O35" s="287"/>
      <c r="P35" s="287"/>
      <c r="Q35" s="71">
        <f>A5+J5+A8+J8+A12+J12+A15+A18+A21</f>
        <v>0</v>
      </c>
    </row>
    <row r="36" spans="1:17" s="12" customFormat="1" ht="25.15" customHeight="1">
      <c r="A36" s="288" t="str">
        <f>Wochenplan_Workshop!U55</f>
        <v>-</v>
      </c>
      <c r="B36" s="289"/>
      <c r="C36" s="289"/>
      <c r="D36" s="289"/>
      <c r="E36" s="289"/>
      <c r="F36" s="289"/>
      <c r="G36" s="289"/>
      <c r="H36" s="289"/>
      <c r="I36" s="289"/>
      <c r="J36" s="289"/>
      <c r="K36" s="289"/>
      <c r="L36" s="289"/>
      <c r="M36" s="289"/>
      <c r="N36" s="289"/>
      <c r="O36" s="289"/>
      <c r="P36" s="289"/>
      <c r="Q36" s="290"/>
    </row>
    <row r="37" spans="1:17" s="12" customFormat="1" ht="25.15" customHeight="1" thickBot="1">
      <c r="A37" s="291"/>
      <c r="B37" s="292"/>
      <c r="C37" s="292"/>
      <c r="D37" s="292"/>
      <c r="E37" s="292"/>
      <c r="F37" s="292"/>
      <c r="G37" s="292"/>
      <c r="H37" s="292"/>
      <c r="I37" s="292"/>
      <c r="J37" s="292"/>
      <c r="K37" s="292"/>
      <c r="L37" s="292"/>
      <c r="M37" s="292"/>
      <c r="N37" s="292"/>
      <c r="O37" s="292"/>
      <c r="P37" s="292"/>
      <c r="Q37" s="293"/>
    </row>
    <row r="38" spans="1:17" ht="15" customHeight="1">
      <c r="A38" s="272"/>
      <c r="B38" s="272"/>
      <c r="C38" s="272"/>
      <c r="D38" s="272"/>
      <c r="E38" s="272"/>
      <c r="F38" s="272"/>
      <c r="G38" s="272"/>
      <c r="H38" s="60"/>
      <c r="I38" s="60"/>
      <c r="J38" s="5"/>
      <c r="K38" s="273"/>
      <c r="L38" s="273"/>
      <c r="M38" s="273"/>
      <c r="N38" s="273"/>
      <c r="O38" s="273"/>
      <c r="P38" s="273"/>
      <c r="Q38" s="273"/>
    </row>
    <row r="39" spans="1:17" ht="15" customHeight="1">
      <c r="A39" s="60"/>
      <c r="B39" s="60"/>
      <c r="C39" s="60"/>
      <c r="D39" s="60"/>
      <c r="E39" s="60"/>
      <c r="F39" s="60"/>
      <c r="G39" s="60"/>
      <c r="H39" s="60"/>
      <c r="I39" s="60"/>
      <c r="J39" s="5"/>
      <c r="K39" s="61"/>
      <c r="L39" s="61"/>
      <c r="M39" s="61"/>
      <c r="N39" s="61"/>
      <c r="O39" s="61"/>
      <c r="P39" s="61"/>
      <c r="Q39" s="61"/>
    </row>
    <row r="40" spans="1:17" ht="15" customHeight="1">
      <c r="A40" s="6"/>
      <c r="B40" s="6"/>
      <c r="C40" s="6"/>
      <c r="D40" s="6"/>
      <c r="E40" s="6"/>
      <c r="F40" s="6"/>
      <c r="G40" s="6"/>
      <c r="H40" s="6"/>
      <c r="I40" s="6"/>
      <c r="J40" s="6"/>
      <c r="K40" s="6"/>
      <c r="L40" s="6"/>
      <c r="M40" s="6"/>
      <c r="N40" s="6"/>
      <c r="O40" s="6"/>
      <c r="P40" s="6"/>
      <c r="Q40" s="6"/>
    </row>
    <row r="41" spans="1:17" ht="24.95" customHeight="1">
      <c r="A41" s="274" t="s">
        <v>0</v>
      </c>
      <c r="B41" s="274"/>
      <c r="C41" s="274"/>
      <c r="D41" s="274"/>
      <c r="E41" s="274"/>
      <c r="F41" s="274"/>
      <c r="G41" s="274"/>
      <c r="H41" s="22"/>
      <c r="I41" s="22"/>
      <c r="J41" s="6"/>
      <c r="K41" s="274" t="s">
        <v>5</v>
      </c>
      <c r="L41" s="274"/>
      <c r="M41" s="274"/>
      <c r="N41" s="274"/>
      <c r="O41" s="274"/>
      <c r="P41" s="274"/>
      <c r="Q41" s="274"/>
    </row>
  </sheetData>
  <sheetProtection selectLockedCells="1" selectUnlockedCells="1"/>
  <mergeCells count="56">
    <mergeCell ref="B8:H8"/>
    <mergeCell ref="K8:Q8"/>
    <mergeCell ref="A1:H1"/>
    <mergeCell ref="J1:P1"/>
    <mergeCell ref="A2:Q2"/>
    <mergeCell ref="A3:Q3"/>
    <mergeCell ref="A4:H4"/>
    <mergeCell ref="J4:Q4"/>
    <mergeCell ref="B5:H5"/>
    <mergeCell ref="K5:Q5"/>
    <mergeCell ref="A6:Q6"/>
    <mergeCell ref="A7:H7"/>
    <mergeCell ref="J7:Q7"/>
    <mergeCell ref="A9:Q9"/>
    <mergeCell ref="A10:Q10"/>
    <mergeCell ref="A11:H11"/>
    <mergeCell ref="J11:Q11"/>
    <mergeCell ref="B12:H12"/>
    <mergeCell ref="K12:Q12"/>
    <mergeCell ref="A23:Q23"/>
    <mergeCell ref="A13:Q13"/>
    <mergeCell ref="A14:H14"/>
    <mergeCell ref="J14:Q15"/>
    <mergeCell ref="B15:H15"/>
    <mergeCell ref="A16:Q16"/>
    <mergeCell ref="A17:H17"/>
    <mergeCell ref="J17:Q18"/>
    <mergeCell ref="B18:H18"/>
    <mergeCell ref="A19:Q19"/>
    <mergeCell ref="A20:H20"/>
    <mergeCell ref="J20:Q21"/>
    <mergeCell ref="B21:H21"/>
    <mergeCell ref="A22:Q22"/>
    <mergeCell ref="A31:Q31"/>
    <mergeCell ref="A24:H24"/>
    <mergeCell ref="J24:Q24"/>
    <mergeCell ref="A25:H25"/>
    <mergeCell ref="J25:Q25"/>
    <mergeCell ref="A26:Q26"/>
    <mergeCell ref="A27:Q27"/>
    <mergeCell ref="A28:H28"/>
    <mergeCell ref="J28:Q28"/>
    <mergeCell ref="A29:H29"/>
    <mergeCell ref="J29:Q29"/>
    <mergeCell ref="A30:Q30"/>
    <mergeCell ref="A32:H32"/>
    <mergeCell ref="J32:Q32"/>
    <mergeCell ref="A33:H33"/>
    <mergeCell ref="J33:Q33"/>
    <mergeCell ref="A35:G35"/>
    <mergeCell ref="J35:P35"/>
    <mergeCell ref="A36:Q37"/>
    <mergeCell ref="A38:G38"/>
    <mergeCell ref="K38:Q38"/>
    <mergeCell ref="A41:G41"/>
    <mergeCell ref="K41:Q41"/>
  </mergeCells>
  <conditionalFormatting sqref="A11:A12">
    <cfRule type="iconSet" priority="13">
      <iconSet iconSet="3Symbols2" showValue="0">
        <cfvo type="percent" val="0"/>
        <cfvo type="num" val="0" gte="0"/>
        <cfvo type="num" val="1" gte="0"/>
      </iconSet>
    </cfRule>
  </conditionalFormatting>
  <conditionalFormatting sqref="J11:J12">
    <cfRule type="iconSet" priority="12">
      <iconSet iconSet="3Symbols2" showValue="0">
        <cfvo type="percent" val="0"/>
        <cfvo type="num" val="0" gte="0"/>
        <cfvo type="num" val="1" gte="0"/>
      </iconSet>
    </cfRule>
  </conditionalFormatting>
  <conditionalFormatting sqref="A13">
    <cfRule type="iconSet" priority="11">
      <iconSet iconSet="3Symbols2" showValue="0">
        <cfvo type="percent" val="0"/>
        <cfvo type="num" val="0" gte="0"/>
        <cfvo type="num" val="1" gte="0"/>
      </iconSet>
    </cfRule>
  </conditionalFormatting>
  <conditionalFormatting sqref="J12">
    <cfRule type="iconSet" priority="10">
      <iconSet iconSet="3Symbols2" showValue="0">
        <cfvo type="percent" val="0"/>
        <cfvo type="num" val="0" gte="0"/>
        <cfvo type="num" val="1" gte="0"/>
      </iconSet>
    </cfRule>
  </conditionalFormatting>
  <conditionalFormatting sqref="A14:A15">
    <cfRule type="iconSet" priority="9">
      <iconSet iconSet="3Symbols2" showValue="0">
        <cfvo type="percent" val="0"/>
        <cfvo type="num" val="0" gte="0"/>
        <cfvo type="num" val="1" gte="0"/>
      </iconSet>
    </cfRule>
  </conditionalFormatting>
  <conditionalFormatting sqref="A16">
    <cfRule type="iconSet" priority="8">
      <iconSet iconSet="3Symbols2" showValue="0">
        <cfvo type="percent" val="0"/>
        <cfvo type="num" val="0" gte="0"/>
        <cfvo type="num" val="1" gte="0"/>
      </iconSet>
    </cfRule>
  </conditionalFormatting>
  <conditionalFormatting sqref="A15">
    <cfRule type="iconSet" priority="7">
      <iconSet iconSet="3Symbols2" showValue="0">
        <cfvo type="percent" val="0"/>
        <cfvo type="num" val="0" gte="0"/>
        <cfvo type="num" val="1" gte="0"/>
      </iconSet>
    </cfRule>
  </conditionalFormatting>
  <conditionalFormatting sqref="A17:A18">
    <cfRule type="iconSet" priority="6">
      <iconSet iconSet="3Symbols2" showValue="0">
        <cfvo type="percent" val="0"/>
        <cfvo type="num" val="0" gte="0"/>
        <cfvo type="num" val="1" gte="0"/>
      </iconSet>
    </cfRule>
  </conditionalFormatting>
  <conditionalFormatting sqref="A19">
    <cfRule type="iconSet" priority="5">
      <iconSet iconSet="3Symbols2" showValue="0">
        <cfvo type="percent" val="0"/>
        <cfvo type="num" val="0" gte="0"/>
        <cfvo type="num" val="1" gte="0"/>
      </iconSet>
    </cfRule>
  </conditionalFormatting>
  <conditionalFormatting sqref="A18">
    <cfRule type="iconSet" priority="4">
      <iconSet iconSet="3Symbols2" showValue="0">
        <cfvo type="percent" val="0"/>
        <cfvo type="num" val="0" gte="0"/>
        <cfvo type="num" val="1" gte="0"/>
      </iconSet>
    </cfRule>
  </conditionalFormatting>
  <conditionalFormatting sqref="J5 J7:J8 A5:A8">
    <cfRule type="iconSet" priority="3">
      <iconSet iconSet="3Symbols2" showValue="0">
        <cfvo type="percent" val="0"/>
        <cfvo type="num" val="0" gte="0"/>
        <cfvo type="num" val="1" gte="0"/>
      </iconSet>
    </cfRule>
  </conditionalFormatting>
  <conditionalFormatting sqref="A20:A21">
    <cfRule type="iconSet" priority="2">
      <iconSet iconSet="3Symbols2" showValue="0">
        <cfvo type="percent" val="0"/>
        <cfvo type="num" val="0" gte="0"/>
        <cfvo type="num" val="1" gte="0"/>
      </iconSet>
    </cfRule>
  </conditionalFormatting>
  <conditionalFormatting sqref="A21">
    <cfRule type="iconSet" priority="1">
      <iconSet iconSet="3Symbols2" showValue="0">
        <cfvo type="percent" val="0"/>
        <cfvo type="num" val="0" gte="0"/>
        <cfvo type="num" val="1" gte="0"/>
      </iconSet>
    </cfRule>
  </conditionalFormatting>
  <printOptions horizontalCentered="1" verticalCentered="1"/>
  <pageMargins left="0.78740157480314965" right="0.39370078740157483" top="0.19685039370078741" bottom="0.19685039370078741" header="0" footer="0"/>
  <pageSetup paperSize="9" scale="93" orientation="portrait" r:id="rId1"/>
  <drawing r:id="rId2"/>
</worksheet>
</file>

<file path=xl/worksheets/sheet14.xml><?xml version="1.0" encoding="utf-8"?>
<worksheet xmlns="http://schemas.openxmlformats.org/spreadsheetml/2006/main" xmlns:r="http://schemas.openxmlformats.org/officeDocument/2006/relationships">
  <dimension ref="A1:C14"/>
  <sheetViews>
    <sheetView view="pageBreakPreview" zoomScale="60" zoomScaleNormal="85" workbookViewId="0">
      <selection activeCell="C20" sqref="C20"/>
    </sheetView>
  </sheetViews>
  <sheetFormatPr baseColWidth="10" defaultRowHeight="25.15" customHeight="1"/>
  <cols>
    <col min="1" max="1" width="25.7109375" customWidth="1"/>
    <col min="2" max="3" width="30.7109375" customWidth="1"/>
  </cols>
  <sheetData>
    <row r="1" spans="1:3" ht="25.15" customHeight="1" thickBot="1">
      <c r="A1" s="295" t="str">
        <f>Wochenplan_Workshop!P21</f>
        <v>Fachbereicherkundung</v>
      </c>
      <c r="B1" s="296"/>
      <c r="C1" s="297"/>
    </row>
    <row r="2" spans="1:3" ht="25.15" customHeight="1" thickBot="1">
      <c r="A2" s="74">
        <f>Wochenplan_Workshop!B1</f>
        <v>8</v>
      </c>
      <c r="B2" s="19" t="s">
        <v>7</v>
      </c>
      <c r="C2" s="18" t="s">
        <v>4</v>
      </c>
    </row>
    <row r="3" spans="1:3" ht="34.9" customHeight="1">
      <c r="A3" s="73" t="str">
        <f>Wochenplan_Workshop!B7</f>
        <v>Name 1</v>
      </c>
      <c r="B3" s="100" t="str">
        <f>Wochenplan_Workshop!Q22</f>
        <v>Elektrotechnik</v>
      </c>
      <c r="C3" s="101" t="str">
        <f>Wochenplan_Workshop!Q23</f>
        <v>Metalltechnik</v>
      </c>
    </row>
    <row r="4" spans="1:3" ht="34.9" customHeight="1">
      <c r="A4" s="20" t="str">
        <f>Wochenplan_Workshop!B8</f>
        <v>Name 2</v>
      </c>
      <c r="B4" s="102" t="str">
        <f>Wochenplan_Workshop!Q25</f>
        <v>Metalltechnik</v>
      </c>
      <c r="C4" s="103" t="str">
        <f>Wochenplan_Workshop!Q26</f>
        <v>Holz-, Bautechnik</v>
      </c>
    </row>
    <row r="5" spans="1:3" ht="34.9" customHeight="1">
      <c r="A5" s="20" t="str">
        <f>Wochenplan_Workshop!B9</f>
        <v>-</v>
      </c>
      <c r="B5" s="102" t="str">
        <f>Wochenplan_Workshop!Q28</f>
        <v>-</v>
      </c>
      <c r="C5" s="103" t="str">
        <f>Wochenplan_Workshop!Q29</f>
        <v>-</v>
      </c>
    </row>
    <row r="6" spans="1:3" ht="34.9" customHeight="1">
      <c r="A6" s="20" t="str">
        <f>Wochenplan_Workshop!B10</f>
        <v>-</v>
      </c>
      <c r="B6" s="102" t="str">
        <f>Wochenplan_Workshop!Q31</f>
        <v>-</v>
      </c>
      <c r="C6" s="103" t="str">
        <f>Wochenplan_Workshop!Q32</f>
        <v>-</v>
      </c>
    </row>
    <row r="7" spans="1:3" ht="34.9" customHeight="1">
      <c r="A7" s="20" t="str">
        <f>Wochenplan_Workshop!B11</f>
        <v>-</v>
      </c>
      <c r="B7" s="102" t="str">
        <f>Wochenplan_Workshop!Q34</f>
        <v>-</v>
      </c>
      <c r="C7" s="103" t="str">
        <f>Wochenplan_Workshop!Q35</f>
        <v>-</v>
      </c>
    </row>
    <row r="8" spans="1:3" ht="34.9" customHeight="1">
      <c r="A8" s="20" t="str">
        <f>Wochenplan_Workshop!B12</f>
        <v>-</v>
      </c>
      <c r="B8" s="102" t="str">
        <f>Wochenplan_Workshop!Q37</f>
        <v>-</v>
      </c>
      <c r="C8" s="103" t="str">
        <f>Wochenplan_Workshop!Q38</f>
        <v>-</v>
      </c>
    </row>
    <row r="9" spans="1:3" ht="34.9" customHeight="1">
      <c r="A9" s="20" t="str">
        <f>Wochenplan_Workshop!B13</f>
        <v>-</v>
      </c>
      <c r="B9" s="102" t="str">
        <f>Wochenplan_Workshop!Q40</f>
        <v>-</v>
      </c>
      <c r="C9" s="103" t="str">
        <f>Wochenplan_Workshop!Q41</f>
        <v>-</v>
      </c>
    </row>
    <row r="10" spans="1:3" ht="34.9" customHeight="1">
      <c r="A10" s="20" t="str">
        <f>Wochenplan_Workshop!B14</f>
        <v>-</v>
      </c>
      <c r="B10" s="102" t="str">
        <f>Wochenplan_Workshop!Q43</f>
        <v>-</v>
      </c>
      <c r="C10" s="103" t="str">
        <f>Wochenplan_Workshop!Q44</f>
        <v>-</v>
      </c>
    </row>
    <row r="11" spans="1:3" ht="34.9" customHeight="1">
      <c r="A11" s="20" t="str">
        <f>Wochenplan_Workshop!B15</f>
        <v>-</v>
      </c>
      <c r="B11" s="102" t="str">
        <f>Wochenplan_Workshop!Q46</f>
        <v>-</v>
      </c>
      <c r="C11" s="103" t="str">
        <f>Wochenplan_Workshop!Q47</f>
        <v>-</v>
      </c>
    </row>
    <row r="12" spans="1:3" ht="34.9" customHeight="1">
      <c r="A12" s="20" t="str">
        <f>Wochenplan_Workshop!B16</f>
        <v>-</v>
      </c>
      <c r="B12" s="102" t="str">
        <f>Wochenplan_Workshop!Q49</f>
        <v>-</v>
      </c>
      <c r="C12" s="103" t="str">
        <f>Wochenplan_Workshop!Q50</f>
        <v>-</v>
      </c>
    </row>
    <row r="13" spans="1:3" ht="34.9" customHeight="1">
      <c r="A13" s="20" t="str">
        <f>Wochenplan_Workshop!B17</f>
        <v>-</v>
      </c>
      <c r="B13" s="102" t="str">
        <f>Wochenplan_Workshop!Q52</f>
        <v>-</v>
      </c>
      <c r="C13" s="103" t="str">
        <f>Wochenplan_Workshop!Q53</f>
        <v>-</v>
      </c>
    </row>
    <row r="14" spans="1:3" ht="34.9" customHeight="1" thickBot="1">
      <c r="A14" s="21" t="str">
        <f>Wochenplan_Workshop!B18</f>
        <v>-</v>
      </c>
      <c r="B14" s="104" t="str">
        <f>Wochenplan_Workshop!Q55</f>
        <v>-</v>
      </c>
      <c r="C14" s="105" t="str">
        <f>Wochenplan_Workshop!Q56</f>
        <v>-</v>
      </c>
    </row>
  </sheetData>
  <sheetProtection sheet="1" objects="1" scenarios="1" selectLockedCells="1" selectUnlockedCells="1"/>
  <mergeCells count="1">
    <mergeCell ref="A1:C1"/>
  </mergeCells>
  <pageMargins left="0.7" right="0.7" top="0.78740157499999996" bottom="0.78740157499999996" header="0.3" footer="0.3"/>
  <pageSetup paperSize="9" orientation="portrait" horizontalDpi="1200" verticalDpi="1200" r:id="rId1"/>
</worksheet>
</file>

<file path=xl/worksheets/sheet15.xml><?xml version="1.0" encoding="utf-8"?>
<worksheet xmlns="http://schemas.openxmlformats.org/spreadsheetml/2006/main" xmlns:r="http://schemas.openxmlformats.org/officeDocument/2006/relationships">
  <dimension ref="A1:C14"/>
  <sheetViews>
    <sheetView view="pageBreakPreview" zoomScale="60" zoomScaleNormal="85" workbookViewId="0">
      <selection activeCell="A2" sqref="A2"/>
    </sheetView>
  </sheetViews>
  <sheetFormatPr baseColWidth="10" defaultRowHeight="25.15" customHeight="1"/>
  <cols>
    <col min="1" max="1" width="25.7109375" customWidth="1"/>
    <col min="2" max="3" width="30.7109375" customWidth="1"/>
  </cols>
  <sheetData>
    <row r="1" spans="1:3" ht="30" customHeight="1" thickBot="1">
      <c r="A1" s="298" t="str">
        <f>Wochenplan_Workshop!AI21</f>
        <v>Schnupperblöcke</v>
      </c>
      <c r="B1" s="299"/>
      <c r="C1" s="300"/>
    </row>
    <row r="2" spans="1:3" ht="25.15" customHeight="1" thickBot="1">
      <c r="A2" s="116">
        <f>Wochenplan_Workshop!B1</f>
        <v>8</v>
      </c>
      <c r="B2" s="19" t="str">
        <f>Wochenplan_Workshop!AI22</f>
        <v>1.Block</v>
      </c>
      <c r="C2" s="18" t="str">
        <f>Wochenplan_Workshop!AI23</f>
        <v>2.Block</v>
      </c>
    </row>
    <row r="3" spans="1:3" ht="34.9" customHeight="1">
      <c r="A3" s="113" t="str">
        <f>Wochenplan_Workshop!B7</f>
        <v>Name 1</v>
      </c>
      <c r="B3" s="75" t="str">
        <f>Wochenplan_Workshop!AJ22</f>
        <v>Technischer Dienst Dietrich, Elektrotechniker</v>
      </c>
      <c r="C3" s="76" t="str">
        <f>Wochenplan_Workshop!AJ23</f>
        <v>Elektro Margreiter, Elektrotechniker</v>
      </c>
    </row>
    <row r="4" spans="1:3" ht="34.9" customHeight="1">
      <c r="A4" s="114" t="str">
        <f>Wochenplan_Workshop!B8</f>
        <v>Name 2</v>
      </c>
      <c r="B4" s="77" t="str">
        <f>Wochenplan_Workshop!AJ25</f>
        <v>Lagerhaus Werkstätte-Wörgl, Landmaschinentechniker</v>
      </c>
      <c r="C4" s="78" t="str">
        <f>Wochenplan_Workshop!AJ26</f>
        <v>Berger Truck Service, KFZ-Techniker</v>
      </c>
    </row>
    <row r="5" spans="1:3" ht="34.9" customHeight="1">
      <c r="A5" s="114" t="str">
        <f>Wochenplan_Workshop!B9</f>
        <v>-</v>
      </c>
      <c r="B5" s="77" t="str">
        <f>Wochenplan_Workshop!AJ28</f>
        <v>-</v>
      </c>
      <c r="C5" s="78" t="str">
        <f>Wochenplan_Workshop!AJ29</f>
        <v>-</v>
      </c>
    </row>
    <row r="6" spans="1:3" ht="34.9" customHeight="1">
      <c r="A6" s="114" t="str">
        <f>Wochenplan_Workshop!B10</f>
        <v>-</v>
      </c>
      <c r="B6" s="77" t="str">
        <f>Wochenplan_Workshop!AJ31</f>
        <v>-</v>
      </c>
      <c r="C6" s="78" t="str">
        <f>Wochenplan_Workshop!AJ32</f>
        <v>-</v>
      </c>
    </row>
    <row r="7" spans="1:3" ht="34.9" customHeight="1">
      <c r="A7" s="114" t="str">
        <f>Wochenplan_Workshop!B11</f>
        <v>-</v>
      </c>
      <c r="B7" s="77" t="str">
        <f>Wochenplan_Workshop!AJ34</f>
        <v>-</v>
      </c>
      <c r="C7" s="78" t="str">
        <f>Wochenplan_Workshop!AJ35</f>
        <v>-</v>
      </c>
    </row>
    <row r="8" spans="1:3" ht="34.9" customHeight="1">
      <c r="A8" s="114" t="str">
        <f>Wochenplan_Workshop!B12</f>
        <v>-</v>
      </c>
      <c r="B8" s="77" t="str">
        <f>Wochenplan_Workshop!AJ37</f>
        <v>-</v>
      </c>
      <c r="C8" s="78" t="str">
        <f>Wochenplan_Workshop!AJ38</f>
        <v>-</v>
      </c>
    </row>
    <row r="9" spans="1:3" ht="34.9" customHeight="1">
      <c r="A9" s="114" t="str">
        <f>Wochenplan_Workshop!B13</f>
        <v>-</v>
      </c>
      <c r="B9" s="77" t="str">
        <f>Wochenplan_Workshop!AJ40</f>
        <v>-</v>
      </c>
      <c r="C9" s="78" t="str">
        <f>Wochenplan_Workshop!AJ41</f>
        <v>-</v>
      </c>
    </row>
    <row r="10" spans="1:3" ht="34.9" customHeight="1">
      <c r="A10" s="114" t="str">
        <f>Wochenplan_Workshop!B14</f>
        <v>-</v>
      </c>
      <c r="B10" s="77" t="str">
        <f>Wochenplan_Workshop!AJ43</f>
        <v>-</v>
      </c>
      <c r="C10" s="78" t="str">
        <f>Wochenplan_Workshop!AJ44</f>
        <v>-</v>
      </c>
    </row>
    <row r="11" spans="1:3" ht="34.9" customHeight="1">
      <c r="A11" s="114" t="str">
        <f>Wochenplan_Workshop!B15</f>
        <v>-</v>
      </c>
      <c r="B11" s="77" t="str">
        <f>Wochenplan_Workshop!AJ46</f>
        <v>-</v>
      </c>
      <c r="C11" s="78" t="str">
        <f>Wochenplan_Workshop!AJ47</f>
        <v>-</v>
      </c>
    </row>
    <row r="12" spans="1:3" ht="34.9" customHeight="1">
      <c r="A12" s="114" t="str">
        <f>Wochenplan_Workshop!B16</f>
        <v>-</v>
      </c>
      <c r="B12" s="77" t="str">
        <f>Wochenplan_Workshop!AJ49</f>
        <v>-</v>
      </c>
      <c r="C12" s="78" t="str">
        <f>Wochenplan_Workshop!AJ50</f>
        <v>-</v>
      </c>
    </row>
    <row r="13" spans="1:3" ht="34.9" customHeight="1">
      <c r="A13" s="114" t="str">
        <f>Wochenplan_Workshop!B17</f>
        <v>-</v>
      </c>
      <c r="B13" s="77" t="str">
        <f>Wochenplan_Workshop!AJ52</f>
        <v>-</v>
      </c>
      <c r="C13" s="78" t="str">
        <f>Wochenplan_Workshop!AJ53</f>
        <v>-</v>
      </c>
    </row>
    <row r="14" spans="1:3" ht="34.9" customHeight="1" thickBot="1">
      <c r="A14" s="115" t="str">
        <f>Wochenplan_Workshop!B18</f>
        <v>-</v>
      </c>
      <c r="B14" s="79" t="str">
        <f>Wochenplan_Workshop!AJ55</f>
        <v>-</v>
      </c>
      <c r="C14" s="80" t="str">
        <f>Wochenplan_Workshop!AJ56</f>
        <v>-</v>
      </c>
    </row>
  </sheetData>
  <sheetProtection sheet="1" objects="1" scenarios="1" selectLockedCells="1" selectUnlockedCells="1"/>
  <mergeCells count="1">
    <mergeCell ref="A1:C1"/>
  </mergeCells>
  <pageMargins left="0.7" right="0.7" top="0.78740157499999996" bottom="0.78740157499999996" header="0.3" footer="0.3"/>
  <pageSetup paperSize="9" orientation="portrait" horizontalDpi="1200" verticalDpi="1200" r:id="rId1"/>
</worksheet>
</file>

<file path=xl/worksheets/sheet16.xml><?xml version="1.0" encoding="utf-8"?>
<worksheet xmlns="http://schemas.openxmlformats.org/spreadsheetml/2006/main" xmlns:r="http://schemas.openxmlformats.org/officeDocument/2006/relationships">
  <dimension ref="A1:C14"/>
  <sheetViews>
    <sheetView view="pageBreakPreview" zoomScale="60" zoomScaleNormal="85" workbookViewId="0">
      <selection activeCell="B8" sqref="B8"/>
    </sheetView>
  </sheetViews>
  <sheetFormatPr baseColWidth="10" defaultRowHeight="25.15" customHeight="1"/>
  <cols>
    <col min="1" max="1" width="25.7109375" customWidth="1"/>
    <col min="2" max="3" width="30.7109375" customWidth="1"/>
  </cols>
  <sheetData>
    <row r="1" spans="1:3" ht="30" customHeight="1" thickBot="1">
      <c r="A1" s="298" t="str">
        <f>Wochenplan_Workshop!AI21</f>
        <v>Schnupperblöcke</v>
      </c>
      <c r="B1" s="299"/>
      <c r="C1" s="300"/>
    </row>
    <row r="2" spans="1:3" ht="25.15" customHeight="1" thickBot="1">
      <c r="A2" s="116">
        <f>Wochenplan_Workshop!B1</f>
        <v>8</v>
      </c>
      <c r="B2" s="19" t="str">
        <f>Wochenplan_Workshop!AO22</f>
        <v>Primär</v>
      </c>
      <c r="C2" s="18" t="str">
        <f>Wochenplan_Workshop!AO23</f>
        <v>Altern.</v>
      </c>
    </row>
    <row r="3" spans="1:3" ht="34.9" customHeight="1">
      <c r="A3" s="113" t="str">
        <f>Wochenplan_Workshop!B7</f>
        <v>Name 1</v>
      </c>
      <c r="B3" s="75" t="str">
        <f>Wochenplan_Workshop!AP22</f>
        <v>-</v>
      </c>
      <c r="C3" s="76" t="str">
        <f>Wochenplan_Workshop!AP23</f>
        <v>-</v>
      </c>
    </row>
    <row r="4" spans="1:3" ht="34.9" customHeight="1">
      <c r="A4" s="114" t="str">
        <f>Wochenplan_Workshop!B8</f>
        <v>Name 2</v>
      </c>
      <c r="B4" s="77" t="str">
        <f>Wochenplan_Workshop!AP25</f>
        <v>-</v>
      </c>
      <c r="C4" s="78" t="str">
        <f>Wochenplan_Workshop!AP26</f>
        <v>-</v>
      </c>
    </row>
    <row r="5" spans="1:3" ht="34.9" customHeight="1">
      <c r="A5" s="114" t="str">
        <f>Wochenplan_Workshop!B9</f>
        <v>-</v>
      </c>
      <c r="B5" s="77" t="str">
        <f>Wochenplan_Workshop!AP28</f>
        <v>-</v>
      </c>
      <c r="C5" s="78" t="str">
        <f>Wochenplan_Workshop!AP29</f>
        <v>-</v>
      </c>
    </row>
    <row r="6" spans="1:3" ht="34.9" customHeight="1">
      <c r="A6" s="114" t="str">
        <f>Wochenplan_Workshop!B10</f>
        <v>-</v>
      </c>
      <c r="B6" s="77" t="str">
        <f>Wochenplan_Workshop!AP31</f>
        <v>-</v>
      </c>
      <c r="C6" s="78" t="str">
        <f>Wochenplan_Workshop!AP32</f>
        <v>-</v>
      </c>
    </row>
    <row r="7" spans="1:3" ht="34.9" customHeight="1">
      <c r="A7" s="114" t="str">
        <f>Wochenplan_Workshop!B11</f>
        <v>-</v>
      </c>
      <c r="B7" s="77" t="str">
        <f>Wochenplan_Workshop!AP34</f>
        <v>-</v>
      </c>
      <c r="C7" s="78" t="str">
        <f>Wochenplan_Workshop!AP35</f>
        <v>-</v>
      </c>
    </row>
    <row r="8" spans="1:3" ht="34.9" customHeight="1">
      <c r="A8" s="114" t="str">
        <f>Wochenplan_Workshop!B12</f>
        <v>-</v>
      </c>
      <c r="B8" s="77" t="str">
        <f>Wochenplan_Workshop!AP37</f>
        <v>-</v>
      </c>
      <c r="C8" s="78" t="str">
        <f>Wochenplan_Workshop!AP38</f>
        <v>-</v>
      </c>
    </row>
    <row r="9" spans="1:3" ht="34.9" customHeight="1">
      <c r="A9" s="114" t="str">
        <f>Wochenplan_Workshop!B13</f>
        <v>-</v>
      </c>
      <c r="B9" s="77" t="str">
        <f>Wochenplan_Workshop!AP40</f>
        <v>-</v>
      </c>
      <c r="C9" s="78" t="str">
        <f>Wochenplan_Workshop!AP41</f>
        <v>-</v>
      </c>
    </row>
    <row r="10" spans="1:3" ht="34.9" customHeight="1">
      <c r="A10" s="114" t="str">
        <f>Wochenplan_Workshop!B14</f>
        <v>-</v>
      </c>
      <c r="B10" s="77" t="str">
        <f>Wochenplan_Workshop!AP43</f>
        <v>-</v>
      </c>
      <c r="C10" s="78" t="str">
        <f>Wochenplan_Workshop!AP44</f>
        <v>-</v>
      </c>
    </row>
    <row r="11" spans="1:3" ht="34.9" customHeight="1">
      <c r="A11" s="114" t="str">
        <f>Wochenplan_Workshop!B15</f>
        <v>-</v>
      </c>
      <c r="B11" s="77" t="str">
        <f>Wochenplan_Workshop!AP46</f>
        <v>-</v>
      </c>
      <c r="C11" s="78" t="str">
        <f>Wochenplan_Workshop!AP47</f>
        <v>-</v>
      </c>
    </row>
    <row r="12" spans="1:3" ht="34.9" customHeight="1">
      <c r="A12" s="114" t="str">
        <f>Wochenplan_Workshop!B16</f>
        <v>-</v>
      </c>
      <c r="B12" s="77" t="str">
        <f>Wochenplan_Workshop!AP49</f>
        <v>-</v>
      </c>
      <c r="C12" s="78" t="str">
        <f>Wochenplan_Workshop!AP50</f>
        <v>-</v>
      </c>
    </row>
    <row r="13" spans="1:3" ht="34.9" customHeight="1">
      <c r="A13" s="114" t="str">
        <f>Wochenplan_Workshop!B17</f>
        <v>-</v>
      </c>
      <c r="B13" s="77" t="str">
        <f>Wochenplan_Workshop!AP52</f>
        <v>-</v>
      </c>
      <c r="C13" s="78" t="str">
        <f>Wochenplan_Workshop!AP53</f>
        <v>-</v>
      </c>
    </row>
    <row r="14" spans="1:3" ht="34.9" customHeight="1" thickBot="1">
      <c r="A14" s="115" t="str">
        <f>Wochenplan_Workshop!B18</f>
        <v>-</v>
      </c>
      <c r="B14" s="79" t="str">
        <f>Wochenplan_Workshop!AP55</f>
        <v>-</v>
      </c>
      <c r="C14" s="80" t="str">
        <f>Wochenplan_Workshop!AP56</f>
        <v>-</v>
      </c>
    </row>
  </sheetData>
  <sheetProtection sheet="1" objects="1" scenarios="1" selectLockedCells="1" selectUnlockedCells="1"/>
  <mergeCells count="1">
    <mergeCell ref="A1:C1"/>
  </mergeCells>
  <pageMargins left="0.7" right="0.7" top="0.78740157499999996" bottom="0.78740157499999996"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dimension ref="A1:R41"/>
  <sheetViews>
    <sheetView view="pageBreakPreview" zoomScale="85" zoomScaleNormal="100" zoomScaleSheetLayoutView="85" workbookViewId="0">
      <selection activeCell="AJ40" sqref="AJ40:AM40"/>
    </sheetView>
  </sheetViews>
  <sheetFormatPr baseColWidth="10" defaultColWidth="5.7109375" defaultRowHeight="24.95" customHeight="1"/>
  <cols>
    <col min="1" max="16384" width="5.7109375" style="13"/>
  </cols>
  <sheetData>
    <row r="1" spans="1:18" s="15" customFormat="1" ht="35.1" customHeight="1" thickBot="1">
      <c r="A1" s="275" t="str">
        <f xml:space="preserve"> Wochenplan_Workshop!B7</f>
        <v>Name 1</v>
      </c>
      <c r="B1" s="275"/>
      <c r="C1" s="275"/>
      <c r="D1" s="275"/>
      <c r="E1" s="275"/>
      <c r="F1" s="275"/>
      <c r="G1" s="275"/>
      <c r="H1" s="275"/>
      <c r="I1" s="72"/>
      <c r="J1" s="276" t="s">
        <v>75</v>
      </c>
      <c r="K1" s="277"/>
      <c r="L1" s="277"/>
      <c r="M1" s="277"/>
      <c r="N1" s="277"/>
      <c r="O1" s="277"/>
      <c r="P1" s="278"/>
      <c r="Q1" s="7" t="str">
        <f>Wochenplan_Workshop!$AR$1</f>
        <v>cs</v>
      </c>
      <c r="R1" s="14"/>
    </row>
    <row r="2" spans="1:18" s="16" customFormat="1" ht="25.15" customHeight="1">
      <c r="A2" s="252"/>
      <c r="B2" s="252"/>
      <c r="C2" s="252"/>
      <c r="D2" s="252"/>
      <c r="E2" s="252"/>
      <c r="F2" s="252"/>
      <c r="G2" s="252"/>
      <c r="H2" s="252"/>
      <c r="I2" s="252"/>
      <c r="J2" s="252"/>
      <c r="K2" s="252"/>
      <c r="L2" s="252"/>
      <c r="M2" s="252"/>
      <c r="N2" s="252"/>
      <c r="O2" s="252"/>
      <c r="P2" s="252"/>
      <c r="Q2" s="252"/>
    </row>
    <row r="3" spans="1:18" s="16" customFormat="1" ht="30" customHeight="1" thickBot="1">
      <c r="A3" s="279" t="s">
        <v>39</v>
      </c>
      <c r="B3" s="279"/>
      <c r="C3" s="279"/>
      <c r="D3" s="279"/>
      <c r="E3" s="279"/>
      <c r="F3" s="279"/>
      <c r="G3" s="279"/>
      <c r="H3" s="279"/>
      <c r="I3" s="279"/>
      <c r="J3" s="279"/>
      <c r="K3" s="279"/>
      <c r="L3" s="279"/>
      <c r="M3" s="279"/>
      <c r="N3" s="279"/>
      <c r="O3" s="279"/>
      <c r="P3" s="279"/>
      <c r="Q3" s="279"/>
    </row>
    <row r="4" spans="1:18" ht="20.100000000000001" customHeight="1">
      <c r="A4" s="253" t="str">
        <f>Wochenplan_Workshop!AI$3</f>
        <v>Interessen &amp; 
Klarsichthüllen</v>
      </c>
      <c r="B4" s="254"/>
      <c r="C4" s="254"/>
      <c r="D4" s="254"/>
      <c r="E4" s="254"/>
      <c r="F4" s="254"/>
      <c r="G4" s="254"/>
      <c r="H4" s="255"/>
      <c r="I4" s="65"/>
      <c r="J4" s="253" t="str">
        <f>Wochenplan_Workshop!AJ$3</f>
        <v>Projektidee 
erarbeiten</v>
      </c>
      <c r="K4" s="254"/>
      <c r="L4" s="254"/>
      <c r="M4" s="254"/>
      <c r="N4" s="254"/>
      <c r="O4" s="254"/>
      <c r="P4" s="254"/>
      <c r="Q4" s="255"/>
    </row>
    <row r="5" spans="1:18" s="12" customFormat="1" ht="20.100000000000001" customHeight="1" thickBot="1">
      <c r="A5" s="52">
        <f>Wochenplan_Workshop!AI$7</f>
        <v>2</v>
      </c>
      <c r="B5" s="256" t="str">
        <f>IF(A5=2,"Arbeitsauftrag wurde erfüllt",IF(A5=1,"Arbeitsauftrag wurde teilweise erfüllt",IF(A5=0,"Arbeitsauftrag wurde nicht erfüllt","Nicht anwesend")))</f>
        <v>Arbeitsauftrag wurde erfüllt</v>
      </c>
      <c r="C5" s="257"/>
      <c r="D5" s="257"/>
      <c r="E5" s="257"/>
      <c r="F5" s="257"/>
      <c r="G5" s="257"/>
      <c r="H5" s="258"/>
      <c r="I5" s="65"/>
      <c r="J5" s="52">
        <f>Wochenplan_Workshop!$AJ$7</f>
        <v>2</v>
      </c>
      <c r="K5" s="256" t="str">
        <f>IF(J5=2,"Arbeitsauftrag wurde erfüllt",IF(J5=1,"Arbeitsauftrag wurde teilweise erfüllt",IF(J5=0,"Arbeitsauftrag wurde nicht erfüllt","Nicht anwesend")))</f>
        <v>Arbeitsauftrag wurde erfüllt</v>
      </c>
      <c r="L5" s="257"/>
      <c r="M5" s="257"/>
      <c r="N5" s="257"/>
      <c r="O5" s="257"/>
      <c r="P5" s="257"/>
      <c r="Q5" s="258"/>
    </row>
    <row r="6" spans="1:18" ht="9.9499999999999993" customHeight="1" thickBot="1">
      <c r="A6" s="265"/>
      <c r="B6" s="265"/>
      <c r="C6" s="265"/>
      <c r="D6" s="265"/>
      <c r="E6" s="265"/>
      <c r="F6" s="265"/>
      <c r="G6" s="265"/>
      <c r="H6" s="265"/>
      <c r="I6" s="266"/>
      <c r="J6" s="265"/>
      <c r="K6" s="265"/>
      <c r="L6" s="265"/>
      <c r="M6" s="265"/>
      <c r="N6" s="265"/>
      <c r="O6" s="265"/>
      <c r="P6" s="265"/>
      <c r="Q6" s="265"/>
    </row>
    <row r="7" spans="1:18" ht="20.100000000000001" customHeight="1">
      <c r="A7" s="253" t="str">
        <f>Wochenplan_Workshop!AK$3</f>
        <v>Konzept für Entwicklungsbaum</v>
      </c>
      <c r="B7" s="254"/>
      <c r="C7" s="254"/>
      <c r="D7" s="254"/>
      <c r="E7" s="254"/>
      <c r="F7" s="254"/>
      <c r="G7" s="254"/>
      <c r="H7" s="255"/>
      <c r="I7" s="64"/>
      <c r="J7" s="253" t="str">
        <f>Wochenplan_Workshop!AL$3</f>
        <v>Schnupperplatzsuche
(1.Block und 2.Block)</v>
      </c>
      <c r="K7" s="254"/>
      <c r="L7" s="254"/>
      <c r="M7" s="254"/>
      <c r="N7" s="254"/>
      <c r="O7" s="254"/>
      <c r="P7" s="254"/>
      <c r="Q7" s="255"/>
    </row>
    <row r="8" spans="1:18" s="12" customFormat="1" ht="20.100000000000001" customHeight="1" thickBot="1">
      <c r="A8" s="52">
        <f>Wochenplan_Workshop!AK$7</f>
        <v>2</v>
      </c>
      <c r="B8" s="256" t="str">
        <f>IF(A8=2,"Arbeitsauftrag wurde erfüllt",IF(A8=1,"Arbeitsauftrag wurde teilweise erfüllt",IF(A8=0,"Arbeitsauftrag wurde nicht erfüllt","Nicht anwesend")))</f>
        <v>Arbeitsauftrag wurde erfüllt</v>
      </c>
      <c r="C8" s="257"/>
      <c r="D8" s="257"/>
      <c r="E8" s="257"/>
      <c r="F8" s="257"/>
      <c r="G8" s="257"/>
      <c r="H8" s="258"/>
      <c r="I8" s="64"/>
      <c r="J8" s="52">
        <f>Wochenplan_Workshop!AL$7</f>
        <v>2</v>
      </c>
      <c r="K8" s="256" t="str">
        <f>IF(J8=2,"Arbeitsauftrag wurde erfüllt",IF(J8=1,"Arbeitsauftrag wurde teilweise erfüllt",IF(J8=0,"Arbeitsauftrag wurde nicht erfüllt","Nicht anwesend")))</f>
        <v>Arbeitsauftrag wurde erfüllt</v>
      </c>
      <c r="L8" s="257"/>
      <c r="M8" s="257"/>
      <c r="N8" s="257"/>
      <c r="O8" s="257"/>
      <c r="P8" s="257"/>
      <c r="Q8" s="258"/>
    </row>
    <row r="9" spans="1:18" s="16" customFormat="1" ht="25.15" customHeight="1">
      <c r="A9" s="270"/>
      <c r="B9" s="270"/>
      <c r="C9" s="270"/>
      <c r="D9" s="270"/>
      <c r="E9" s="270"/>
      <c r="F9" s="270"/>
      <c r="G9" s="270"/>
      <c r="H9" s="270"/>
      <c r="I9" s="270"/>
      <c r="J9" s="270"/>
      <c r="K9" s="271"/>
      <c r="L9" s="271"/>
      <c r="M9" s="271"/>
      <c r="N9" s="271"/>
      <c r="O9" s="271"/>
      <c r="P9" s="271"/>
      <c r="Q9" s="271"/>
    </row>
    <row r="10" spans="1:18" s="16" customFormat="1" ht="30" customHeight="1" thickBot="1">
      <c r="A10" s="279" t="s">
        <v>38</v>
      </c>
      <c r="B10" s="279"/>
      <c r="C10" s="279"/>
      <c r="D10" s="279"/>
      <c r="E10" s="279"/>
      <c r="F10" s="279"/>
      <c r="G10" s="279"/>
      <c r="H10" s="279"/>
      <c r="I10" s="279"/>
      <c r="J10" s="279"/>
      <c r="K10" s="279"/>
      <c r="L10" s="279"/>
      <c r="M10" s="279"/>
      <c r="N10" s="279"/>
      <c r="O10" s="279"/>
      <c r="P10" s="279"/>
      <c r="Q10" s="279"/>
    </row>
    <row r="11" spans="1:18" ht="20.100000000000001" customHeight="1">
      <c r="A11" s="253" t="str">
        <f>Wochenplan_Workshop!AM$3</f>
        <v>Eigene Stärken 
bewusst?</v>
      </c>
      <c r="B11" s="254"/>
      <c r="C11" s="254"/>
      <c r="D11" s="254"/>
      <c r="E11" s="254"/>
      <c r="F11" s="254"/>
      <c r="G11" s="254"/>
      <c r="H11" s="255"/>
      <c r="I11" s="64"/>
      <c r="J11" s="253" t="str">
        <f>Wochenplan_Workshop!AN$3</f>
        <v>Übereinstimmung der Berufsosrientierungsüberprüfungen?</v>
      </c>
      <c r="K11" s="254"/>
      <c r="L11" s="254"/>
      <c r="M11" s="254"/>
      <c r="N11" s="254"/>
      <c r="O11" s="254"/>
      <c r="P11" s="254"/>
      <c r="Q11" s="255"/>
    </row>
    <row r="12" spans="1:18" s="12" customFormat="1" ht="20.100000000000001" customHeight="1" thickBot="1">
      <c r="A12" s="52">
        <f>Wochenplan_Workshop!AM$7</f>
        <v>1</v>
      </c>
      <c r="B12" s="256" t="str">
        <f>IF(A12=2,"Ja, sind eindeutig bewusst",IF(A12=1,"Sind teilweise bewusst",IF(A12=0,"Nein, sind nicht bewusst","Nicht anwesend")))</f>
        <v>Sind teilweise bewusst</v>
      </c>
      <c r="C12" s="257"/>
      <c r="D12" s="257"/>
      <c r="E12" s="257"/>
      <c r="F12" s="257"/>
      <c r="G12" s="257"/>
      <c r="H12" s="257"/>
      <c r="I12" s="65"/>
      <c r="J12" s="52">
        <f>Wochenplan_Workshop!AN$7</f>
        <v>2</v>
      </c>
      <c r="K12" s="256" t="str">
        <f>IF(J12=2,"Stimmt überein",IF(J12=1,"Teilweise Übereinstimmung",IF(J12=0,"Keine Übereinstimmung","Nicht anwesend")))</f>
        <v>Stimmt überein</v>
      </c>
      <c r="L12" s="257"/>
      <c r="M12" s="257"/>
      <c r="N12" s="257"/>
      <c r="O12" s="257"/>
      <c r="P12" s="257"/>
      <c r="Q12" s="258"/>
    </row>
    <row r="13" spans="1:18" ht="9.9499999999999993" customHeight="1" thickBot="1">
      <c r="A13" s="265"/>
      <c r="B13" s="265"/>
      <c r="C13" s="265"/>
      <c r="D13" s="265"/>
      <c r="E13" s="265"/>
      <c r="F13" s="265"/>
      <c r="G13" s="265"/>
      <c r="H13" s="265"/>
      <c r="I13" s="266"/>
      <c r="J13" s="280"/>
      <c r="K13" s="280"/>
      <c r="L13" s="280"/>
      <c r="M13" s="280"/>
      <c r="N13" s="280"/>
      <c r="O13" s="280"/>
      <c r="P13" s="280"/>
      <c r="Q13" s="280"/>
    </row>
    <row r="14" spans="1:18" ht="20.100000000000001" customHeight="1">
      <c r="A14" s="253" t="str">
        <f>Wochenplan_Workshop!AO$3</f>
        <v>Projektidee 
(für das Miniprojekt)</v>
      </c>
      <c r="B14" s="254"/>
      <c r="C14" s="254"/>
      <c r="D14" s="254"/>
      <c r="E14" s="254"/>
      <c r="F14" s="254"/>
      <c r="G14" s="254"/>
      <c r="H14" s="254"/>
      <c r="I14" s="66"/>
      <c r="J14" s="259" t="str">
        <f>Wochenplan_Workshop!F22</f>
        <v>PC-Technik: Funktionsweise der Hardware - Erklärungen an Hardwareteilen</v>
      </c>
      <c r="K14" s="260"/>
      <c r="L14" s="260"/>
      <c r="M14" s="260"/>
      <c r="N14" s="260"/>
      <c r="O14" s="260"/>
      <c r="P14" s="260"/>
      <c r="Q14" s="261"/>
    </row>
    <row r="15" spans="1:18" s="12" customFormat="1" ht="20.100000000000001" customHeight="1" thickBot="1">
      <c r="A15" s="52">
        <f>Wochenplan_Workshop!AO$7</f>
        <v>2</v>
      </c>
      <c r="B15" s="267" t="str">
        <f>IF(A15=2,"Tolle Projektidee",IF(A15=1,"Unvollständig, noch zu bearbeiten",IF(A15=0,"Nicht vorhanden","Nicht anwesend")))</f>
        <v>Tolle Projektidee</v>
      </c>
      <c r="C15" s="268"/>
      <c r="D15" s="268"/>
      <c r="E15" s="268"/>
      <c r="F15" s="268"/>
      <c r="G15" s="268"/>
      <c r="H15" s="268"/>
      <c r="I15" s="67"/>
      <c r="J15" s="262"/>
      <c r="K15" s="263"/>
      <c r="L15" s="263"/>
      <c r="M15" s="263"/>
      <c r="N15" s="263"/>
      <c r="O15" s="263"/>
      <c r="P15" s="263"/>
      <c r="Q15" s="264"/>
    </row>
    <row r="16" spans="1:18" ht="9.9499999999999993" customHeight="1" thickBot="1">
      <c r="A16" s="265"/>
      <c r="B16" s="265"/>
      <c r="C16" s="265"/>
      <c r="D16" s="265"/>
      <c r="E16" s="265"/>
      <c r="F16" s="265"/>
      <c r="G16" s="265"/>
      <c r="H16" s="265"/>
      <c r="I16" s="266"/>
      <c r="J16" s="266"/>
      <c r="K16" s="266"/>
      <c r="L16" s="266"/>
      <c r="M16" s="266"/>
      <c r="N16" s="266"/>
      <c r="O16" s="266"/>
      <c r="P16" s="266"/>
      <c r="Q16" s="266"/>
    </row>
    <row r="17" spans="1:17" ht="20.100000000000001" customHeight="1">
      <c r="A17" s="253" t="str">
        <f>Wochenplan_Workshop!AP$3</f>
        <v>Workshop-Mappe 
(Gesamteindruck)</v>
      </c>
      <c r="B17" s="254"/>
      <c r="C17" s="254"/>
      <c r="D17" s="254"/>
      <c r="E17" s="254"/>
      <c r="F17" s="254"/>
      <c r="G17" s="254"/>
      <c r="H17" s="255"/>
      <c r="I17" s="66"/>
      <c r="J17" s="259" t="str">
        <f>Wochenplan_Workshop!K22</f>
        <v>Inhaltlich vollständig, saubere Form</v>
      </c>
      <c r="K17" s="260"/>
      <c r="L17" s="260"/>
      <c r="M17" s="260"/>
      <c r="N17" s="260"/>
      <c r="O17" s="260"/>
      <c r="P17" s="260"/>
      <c r="Q17" s="261"/>
    </row>
    <row r="18" spans="1:17" s="12" customFormat="1" ht="20.100000000000001" customHeight="1" thickBot="1">
      <c r="A18" s="52">
        <f>Wochenplan_Workshop!AP$7</f>
        <v>2</v>
      </c>
      <c r="B18" s="256" t="str">
        <f>IF(A18=2,"Sehr sauber",IF(A18=1,"In Ordnung",IF(A18=0,"Mangelhaft","Schüler war nicht anwesend")))</f>
        <v>Sehr sauber</v>
      </c>
      <c r="C18" s="257"/>
      <c r="D18" s="257"/>
      <c r="E18" s="257"/>
      <c r="F18" s="257"/>
      <c r="G18" s="257"/>
      <c r="H18" s="258"/>
      <c r="I18" s="67"/>
      <c r="J18" s="262"/>
      <c r="K18" s="263"/>
      <c r="L18" s="263"/>
      <c r="M18" s="263"/>
      <c r="N18" s="263"/>
      <c r="O18" s="263"/>
      <c r="P18" s="263"/>
      <c r="Q18" s="264"/>
    </row>
    <row r="19" spans="1:17" ht="9.9499999999999993" customHeight="1" thickBot="1">
      <c r="A19" s="265"/>
      <c r="B19" s="265"/>
      <c r="C19" s="265"/>
      <c r="D19" s="265"/>
      <c r="E19" s="265"/>
      <c r="F19" s="265"/>
      <c r="G19" s="265"/>
      <c r="H19" s="265"/>
      <c r="I19" s="266"/>
      <c r="J19" s="266"/>
      <c r="K19" s="266"/>
      <c r="L19" s="266"/>
      <c r="M19" s="266"/>
      <c r="N19" s="266"/>
      <c r="O19" s="266"/>
      <c r="P19" s="266"/>
      <c r="Q19" s="266"/>
    </row>
    <row r="20" spans="1:17" ht="20.100000000000001" customHeight="1">
      <c r="A20" s="253" t="str">
        <f>Wochenplan_Workshop!AQ$3</f>
        <v>Einhaltung der Schulordnung</v>
      </c>
      <c r="B20" s="254"/>
      <c r="C20" s="254"/>
      <c r="D20" s="254"/>
      <c r="E20" s="254"/>
      <c r="F20" s="254"/>
      <c r="G20" s="254"/>
      <c r="H20" s="255"/>
      <c r="I20" s="66"/>
      <c r="J20" s="259" t="str">
        <f>Wochenplan_Workshop!AB22</f>
        <v>-</v>
      </c>
      <c r="K20" s="260"/>
      <c r="L20" s="260"/>
      <c r="M20" s="260"/>
      <c r="N20" s="260"/>
      <c r="O20" s="260"/>
      <c r="P20" s="260"/>
      <c r="Q20" s="261"/>
    </row>
    <row r="21" spans="1:17" s="12" customFormat="1" ht="20.100000000000001" customHeight="1" thickBot="1">
      <c r="A21" s="9">
        <f>Wochenplan_Workshop!AQ$7</f>
        <v>2</v>
      </c>
      <c r="B21" s="267" t="str">
        <f>IF(A21=2,"sehr Zufriedenstellend",IF(A21=1,"Zufriedenstellend",IF(A21=0,"nicht Zufriedenstellend","Schüler war nicht anwesend")))</f>
        <v>sehr Zufriedenstellend</v>
      </c>
      <c r="C21" s="268"/>
      <c r="D21" s="268"/>
      <c r="E21" s="268"/>
      <c r="F21" s="268"/>
      <c r="G21" s="268"/>
      <c r="H21" s="269"/>
      <c r="I21" s="67"/>
      <c r="J21" s="262"/>
      <c r="K21" s="263"/>
      <c r="L21" s="263"/>
      <c r="M21" s="263"/>
      <c r="N21" s="263"/>
      <c r="O21" s="263"/>
      <c r="P21" s="263"/>
      <c r="Q21" s="264"/>
    </row>
    <row r="22" spans="1:17" s="16" customFormat="1" ht="25.15" customHeight="1">
      <c r="A22" s="270"/>
      <c r="B22" s="270"/>
      <c r="C22" s="270"/>
      <c r="D22" s="270"/>
      <c r="E22" s="270"/>
      <c r="F22" s="270"/>
      <c r="G22" s="270"/>
      <c r="H22" s="270"/>
      <c r="I22" s="270"/>
      <c r="J22" s="270"/>
      <c r="K22" s="270"/>
      <c r="L22" s="270"/>
      <c r="M22" s="270"/>
      <c r="N22" s="270"/>
      <c r="O22" s="270"/>
      <c r="P22" s="270"/>
      <c r="Q22" s="270"/>
    </row>
    <row r="23" spans="1:17" s="16" customFormat="1" ht="30" customHeight="1" thickBot="1">
      <c r="A23" s="279" t="s">
        <v>41</v>
      </c>
      <c r="B23" s="279"/>
      <c r="C23" s="279"/>
      <c r="D23" s="279"/>
      <c r="E23" s="279"/>
      <c r="F23" s="279"/>
      <c r="G23" s="279"/>
      <c r="H23" s="279"/>
      <c r="I23" s="279"/>
      <c r="J23" s="279"/>
      <c r="K23" s="279"/>
      <c r="L23" s="279"/>
      <c r="M23" s="279"/>
      <c r="N23" s="279"/>
      <c r="O23" s="279"/>
      <c r="P23" s="279"/>
      <c r="Q23" s="279"/>
    </row>
    <row r="24" spans="1:17" s="12" customFormat="1" ht="20.100000000000001" customHeight="1">
      <c r="A24" s="253" t="s">
        <v>42</v>
      </c>
      <c r="B24" s="254"/>
      <c r="C24" s="254"/>
      <c r="D24" s="254"/>
      <c r="E24" s="254"/>
      <c r="F24" s="254"/>
      <c r="G24" s="254"/>
      <c r="H24" s="255"/>
      <c r="I24" s="68"/>
      <c r="J24" s="253" t="s">
        <v>67</v>
      </c>
      <c r="K24" s="254"/>
      <c r="L24" s="254"/>
      <c r="M24" s="254"/>
      <c r="N24" s="254"/>
      <c r="O24" s="254"/>
      <c r="P24" s="254"/>
      <c r="Q24" s="255"/>
    </row>
    <row r="25" spans="1:17" s="12" customFormat="1" ht="20.100000000000001" customHeight="1" thickBot="1">
      <c r="A25" s="282" t="str">
        <f>Wochenplan_Workshop!Q22</f>
        <v>Elektrotechnik</v>
      </c>
      <c r="B25" s="283"/>
      <c r="C25" s="283"/>
      <c r="D25" s="283"/>
      <c r="E25" s="283"/>
      <c r="F25" s="283"/>
      <c r="G25" s="283"/>
      <c r="H25" s="284"/>
      <c r="I25" s="68"/>
      <c r="J25" s="282" t="str">
        <f>Wochenplan_Workshop!Q23</f>
        <v>Metalltechnik</v>
      </c>
      <c r="K25" s="283"/>
      <c r="L25" s="283"/>
      <c r="M25" s="283"/>
      <c r="N25" s="283"/>
      <c r="O25" s="283"/>
      <c r="P25" s="283"/>
      <c r="Q25" s="284"/>
    </row>
    <row r="26" spans="1:17" s="12" customFormat="1" ht="25.15" customHeight="1">
      <c r="A26" s="281"/>
      <c r="B26" s="281"/>
      <c r="C26" s="281"/>
      <c r="D26" s="281"/>
      <c r="E26" s="281"/>
      <c r="F26" s="281"/>
      <c r="G26" s="281"/>
      <c r="H26" s="281"/>
      <c r="I26" s="281"/>
      <c r="J26" s="281"/>
      <c r="K26" s="281"/>
      <c r="L26" s="281"/>
      <c r="M26" s="281"/>
      <c r="N26" s="281"/>
      <c r="O26" s="281"/>
      <c r="P26" s="281"/>
      <c r="Q26" s="281"/>
    </row>
    <row r="27" spans="1:17" s="16" customFormat="1" ht="30" customHeight="1" thickBot="1">
      <c r="A27" s="279" t="s">
        <v>43</v>
      </c>
      <c r="B27" s="279"/>
      <c r="C27" s="279"/>
      <c r="D27" s="279"/>
      <c r="E27" s="279"/>
      <c r="F27" s="279"/>
      <c r="G27" s="279"/>
      <c r="H27" s="279"/>
      <c r="I27" s="279"/>
      <c r="J27" s="279"/>
      <c r="K27" s="279"/>
      <c r="L27" s="279"/>
      <c r="M27" s="279"/>
      <c r="N27" s="279"/>
      <c r="O27" s="279"/>
      <c r="P27" s="279"/>
      <c r="Q27" s="279"/>
    </row>
    <row r="28" spans="1:17" s="12" customFormat="1" ht="20.100000000000001" customHeight="1">
      <c r="A28" s="253" t="s">
        <v>27</v>
      </c>
      <c r="B28" s="254"/>
      <c r="C28" s="254"/>
      <c r="D28" s="254"/>
      <c r="E28" s="254"/>
      <c r="F28" s="254"/>
      <c r="G28" s="254"/>
      <c r="H28" s="255"/>
      <c r="I28" s="68"/>
      <c r="J28" s="253" t="s">
        <v>28</v>
      </c>
      <c r="K28" s="254"/>
      <c r="L28" s="254"/>
      <c r="M28" s="254"/>
      <c r="N28" s="254"/>
      <c r="O28" s="254"/>
      <c r="P28" s="254"/>
      <c r="Q28" s="255"/>
    </row>
    <row r="29" spans="1:17" s="12" customFormat="1" ht="20.100000000000001" customHeight="1" thickBot="1">
      <c r="A29" s="282" t="str">
        <f>Wochenplan_Workshop!AJ22</f>
        <v>Technischer Dienst Dietrich, Elektrotechniker</v>
      </c>
      <c r="B29" s="283"/>
      <c r="C29" s="283"/>
      <c r="D29" s="283"/>
      <c r="E29" s="283"/>
      <c r="F29" s="283"/>
      <c r="G29" s="283"/>
      <c r="H29" s="284"/>
      <c r="I29" s="68"/>
      <c r="J29" s="282" t="str">
        <f>Wochenplan_Workshop!AJ23</f>
        <v>Elektro Margreiter, Elektrotechniker</v>
      </c>
      <c r="K29" s="283"/>
      <c r="L29" s="283"/>
      <c r="M29" s="283"/>
      <c r="N29" s="283"/>
      <c r="O29" s="283"/>
      <c r="P29" s="283"/>
      <c r="Q29" s="284"/>
    </row>
    <row r="30" spans="1:17" s="12" customFormat="1" ht="25.15" customHeight="1">
      <c r="A30" s="294"/>
      <c r="B30" s="294"/>
      <c r="C30" s="294"/>
      <c r="D30" s="294"/>
      <c r="E30" s="294"/>
      <c r="F30" s="294"/>
      <c r="G30" s="294"/>
      <c r="H30" s="294"/>
      <c r="I30" s="294"/>
      <c r="J30" s="294"/>
      <c r="K30" s="294"/>
      <c r="L30" s="294"/>
      <c r="M30" s="294"/>
      <c r="N30" s="294"/>
      <c r="O30" s="294"/>
      <c r="P30" s="294"/>
      <c r="Q30" s="294"/>
    </row>
    <row r="31" spans="1:17" s="16" customFormat="1" ht="30" customHeight="1" thickBot="1">
      <c r="A31" s="279" t="s">
        <v>35</v>
      </c>
      <c r="B31" s="279"/>
      <c r="C31" s="279"/>
      <c r="D31" s="279"/>
      <c r="E31" s="279"/>
      <c r="F31" s="279"/>
      <c r="G31" s="279"/>
      <c r="H31" s="279"/>
      <c r="I31" s="279"/>
      <c r="J31" s="279"/>
      <c r="K31" s="279"/>
      <c r="L31" s="279"/>
      <c r="M31" s="279"/>
      <c r="N31" s="279"/>
      <c r="O31" s="279"/>
      <c r="P31" s="279"/>
      <c r="Q31" s="279"/>
    </row>
    <row r="32" spans="1:17" s="12" customFormat="1" ht="20.100000000000001" customHeight="1">
      <c r="A32" s="253" t="s">
        <v>44</v>
      </c>
      <c r="B32" s="254"/>
      <c r="C32" s="254"/>
      <c r="D32" s="254"/>
      <c r="E32" s="254"/>
      <c r="F32" s="254"/>
      <c r="G32" s="254"/>
      <c r="H32" s="255"/>
      <c r="I32" s="68"/>
      <c r="J32" s="253" t="s">
        <v>71</v>
      </c>
      <c r="K32" s="254"/>
      <c r="L32" s="254"/>
      <c r="M32" s="254"/>
      <c r="N32" s="254"/>
      <c r="O32" s="254"/>
      <c r="P32" s="254"/>
      <c r="Q32" s="255"/>
    </row>
    <row r="33" spans="1:17" s="12" customFormat="1" ht="20.100000000000001" customHeight="1" thickBot="1">
      <c r="A33" s="282" t="str">
        <f>Wochenplan_Workshop!AP22</f>
        <v>-</v>
      </c>
      <c r="B33" s="283"/>
      <c r="C33" s="283"/>
      <c r="D33" s="283"/>
      <c r="E33" s="283"/>
      <c r="F33" s="283"/>
      <c r="G33" s="283"/>
      <c r="H33" s="284"/>
      <c r="I33" s="68"/>
      <c r="J33" s="282" t="str">
        <f>Wochenplan_Workshop!AP23</f>
        <v>-</v>
      </c>
      <c r="K33" s="283"/>
      <c r="L33" s="283"/>
      <c r="M33" s="283"/>
      <c r="N33" s="283"/>
      <c r="O33" s="283"/>
      <c r="P33" s="283"/>
      <c r="Q33" s="284"/>
    </row>
    <row r="34" spans="1:17" s="12" customFormat="1" ht="25.15" customHeight="1" thickBot="1">
      <c r="A34" s="69"/>
      <c r="B34" s="69"/>
      <c r="C34" s="69"/>
      <c r="D34" s="69"/>
      <c r="E34" s="69"/>
      <c r="F34" s="69"/>
      <c r="G34" s="69"/>
      <c r="H34" s="69"/>
      <c r="I34" s="69"/>
      <c r="J34" s="69"/>
      <c r="K34" s="69"/>
      <c r="L34" s="69"/>
      <c r="M34" s="69"/>
      <c r="N34" s="69"/>
      <c r="O34" s="69"/>
      <c r="P34" s="69"/>
      <c r="Q34" s="69"/>
    </row>
    <row r="35" spans="1:17" s="12" customFormat="1" ht="25.15" customHeight="1">
      <c r="A35" s="285" t="s">
        <v>6</v>
      </c>
      <c r="B35" s="286"/>
      <c r="C35" s="286"/>
      <c r="D35" s="286"/>
      <c r="E35" s="286"/>
      <c r="F35" s="286"/>
      <c r="G35" s="286"/>
      <c r="H35" s="53"/>
      <c r="I35" s="17"/>
      <c r="J35" s="287" t="s">
        <v>45</v>
      </c>
      <c r="K35" s="287"/>
      <c r="L35" s="287"/>
      <c r="M35" s="287"/>
      <c r="N35" s="287"/>
      <c r="O35" s="287"/>
      <c r="P35" s="287"/>
      <c r="Q35" s="71">
        <f>A5+J5+A8+J8+A12+J12+A15+A18+A21</f>
        <v>17</v>
      </c>
    </row>
    <row r="36" spans="1:17" s="12" customFormat="1" ht="25.15" customHeight="1">
      <c r="A36" s="288" t="str">
        <f>Wochenplan_Workshop!U22</f>
        <v>Deine Interesse galt von Beginn an dem Fachbereich Elektrotechnik.  Aufgrund meiner Beobachtungen, kann ich dein Ziel, einen technischen Beruf (Elektrotechniker) zu erlernen, bestätigen. Deine Interessen,  Stärken und dein Projekt decken sich mit deinem Ziel! Weiter so!</v>
      </c>
      <c r="B36" s="289"/>
      <c r="C36" s="289"/>
      <c r="D36" s="289"/>
      <c r="E36" s="289"/>
      <c r="F36" s="289"/>
      <c r="G36" s="289"/>
      <c r="H36" s="289"/>
      <c r="I36" s="289"/>
      <c r="J36" s="289"/>
      <c r="K36" s="289"/>
      <c r="L36" s="289"/>
      <c r="M36" s="289"/>
      <c r="N36" s="289"/>
      <c r="O36" s="289"/>
      <c r="P36" s="289"/>
      <c r="Q36" s="290"/>
    </row>
    <row r="37" spans="1:17" s="12" customFormat="1" ht="25.15" customHeight="1" thickBot="1">
      <c r="A37" s="291"/>
      <c r="B37" s="292"/>
      <c r="C37" s="292"/>
      <c r="D37" s="292"/>
      <c r="E37" s="292"/>
      <c r="F37" s="292"/>
      <c r="G37" s="292"/>
      <c r="H37" s="292"/>
      <c r="I37" s="292"/>
      <c r="J37" s="292"/>
      <c r="K37" s="292"/>
      <c r="L37" s="292"/>
      <c r="M37" s="292"/>
      <c r="N37" s="292"/>
      <c r="O37" s="292"/>
      <c r="P37" s="292"/>
      <c r="Q37" s="293"/>
    </row>
    <row r="38" spans="1:17" ht="15" customHeight="1">
      <c r="A38" s="272"/>
      <c r="B38" s="272"/>
      <c r="C38" s="272"/>
      <c r="D38" s="272"/>
      <c r="E38" s="272"/>
      <c r="F38" s="272"/>
      <c r="G38" s="272"/>
      <c r="H38" s="26"/>
      <c r="I38" s="10"/>
      <c r="J38" s="5"/>
      <c r="K38" s="273"/>
      <c r="L38" s="273"/>
      <c r="M38" s="273"/>
      <c r="N38" s="273"/>
      <c r="O38" s="273"/>
      <c r="P38" s="273"/>
      <c r="Q38" s="273"/>
    </row>
    <row r="39" spans="1:17" ht="15" customHeight="1">
      <c r="A39" s="54"/>
      <c r="B39" s="54"/>
      <c r="C39" s="54"/>
      <c r="D39" s="54"/>
      <c r="E39" s="54"/>
      <c r="F39" s="54"/>
      <c r="G39" s="54"/>
      <c r="H39" s="54"/>
      <c r="I39" s="54"/>
      <c r="J39" s="5"/>
      <c r="K39" s="55"/>
      <c r="L39" s="55"/>
      <c r="M39" s="55"/>
      <c r="N39" s="55"/>
      <c r="O39" s="55"/>
      <c r="P39" s="55"/>
      <c r="Q39" s="55"/>
    </row>
    <row r="40" spans="1:17" ht="15" customHeight="1">
      <c r="A40" s="6"/>
      <c r="B40" s="6"/>
      <c r="C40" s="6"/>
      <c r="D40" s="6"/>
      <c r="E40" s="6"/>
      <c r="F40" s="6"/>
      <c r="G40" s="6"/>
      <c r="H40" s="6"/>
      <c r="I40" s="6"/>
      <c r="J40" s="6"/>
      <c r="K40" s="6"/>
      <c r="L40" s="6"/>
      <c r="M40" s="6"/>
      <c r="N40" s="6"/>
      <c r="O40" s="6"/>
      <c r="P40" s="6"/>
      <c r="Q40" s="6"/>
    </row>
    <row r="41" spans="1:17" ht="24.95" customHeight="1">
      <c r="A41" s="274" t="s">
        <v>0</v>
      </c>
      <c r="B41" s="274"/>
      <c r="C41" s="274"/>
      <c r="D41" s="274"/>
      <c r="E41" s="274"/>
      <c r="F41" s="274"/>
      <c r="G41" s="274"/>
      <c r="H41" s="22"/>
      <c r="I41" s="11"/>
      <c r="J41" s="6"/>
      <c r="K41" s="274" t="s">
        <v>5</v>
      </c>
      <c r="L41" s="274"/>
      <c r="M41" s="274"/>
      <c r="N41" s="274"/>
      <c r="O41" s="274"/>
      <c r="P41" s="274"/>
      <c r="Q41" s="274"/>
    </row>
  </sheetData>
  <sheetProtection selectLockedCells="1" selectUnlockedCells="1"/>
  <mergeCells count="56">
    <mergeCell ref="A36:Q37"/>
    <mergeCell ref="A30:Q30"/>
    <mergeCell ref="A31:Q31"/>
    <mergeCell ref="A32:H32"/>
    <mergeCell ref="J32:Q32"/>
    <mergeCell ref="A33:H33"/>
    <mergeCell ref="J33:Q33"/>
    <mergeCell ref="A28:H28"/>
    <mergeCell ref="J28:Q28"/>
    <mergeCell ref="A29:H29"/>
    <mergeCell ref="J29:Q29"/>
    <mergeCell ref="A35:G35"/>
    <mergeCell ref="J35:P35"/>
    <mergeCell ref="B15:H15"/>
    <mergeCell ref="J14:Q15"/>
    <mergeCell ref="A13:Q13"/>
    <mergeCell ref="A26:Q26"/>
    <mergeCell ref="A27:Q27"/>
    <mergeCell ref="A22:Q22"/>
    <mergeCell ref="A23:Q23"/>
    <mergeCell ref="A24:H24"/>
    <mergeCell ref="A25:H25"/>
    <mergeCell ref="J24:Q24"/>
    <mergeCell ref="J25:Q25"/>
    <mergeCell ref="A38:G38"/>
    <mergeCell ref="K38:Q38"/>
    <mergeCell ref="A41:G41"/>
    <mergeCell ref="K41:Q41"/>
    <mergeCell ref="A1:H1"/>
    <mergeCell ref="J1:P1"/>
    <mergeCell ref="A10:Q10"/>
    <mergeCell ref="A11:H11"/>
    <mergeCell ref="B12:H12"/>
    <mergeCell ref="J11:Q11"/>
    <mergeCell ref="K12:Q12"/>
    <mergeCell ref="A7:H7"/>
    <mergeCell ref="B8:H8"/>
    <mergeCell ref="J7:Q7"/>
    <mergeCell ref="K8:Q8"/>
    <mergeCell ref="A3:Q3"/>
    <mergeCell ref="A2:Q2"/>
    <mergeCell ref="A17:H17"/>
    <mergeCell ref="B18:H18"/>
    <mergeCell ref="J17:Q18"/>
    <mergeCell ref="A20:H20"/>
    <mergeCell ref="J20:Q21"/>
    <mergeCell ref="A19:Q19"/>
    <mergeCell ref="B21:H21"/>
    <mergeCell ref="A16:Q16"/>
    <mergeCell ref="A14:H14"/>
    <mergeCell ref="A6:Q6"/>
    <mergeCell ref="A9:Q9"/>
    <mergeCell ref="J4:Q4"/>
    <mergeCell ref="K5:Q5"/>
    <mergeCell ref="A4:H4"/>
    <mergeCell ref="B5:H5"/>
  </mergeCells>
  <conditionalFormatting sqref="A11:A12">
    <cfRule type="iconSet" priority="36">
      <iconSet iconSet="3Symbols2" showValue="0">
        <cfvo type="percent" val="0"/>
        <cfvo type="num" val="0" gte="0"/>
        <cfvo type="num" val="1" gte="0"/>
      </iconSet>
    </cfRule>
  </conditionalFormatting>
  <conditionalFormatting sqref="J11:J12">
    <cfRule type="iconSet" priority="34">
      <iconSet iconSet="3Symbols2" showValue="0">
        <cfvo type="percent" val="0"/>
        <cfvo type="num" val="0" gte="0"/>
        <cfvo type="num" val="1" gte="0"/>
      </iconSet>
    </cfRule>
  </conditionalFormatting>
  <conditionalFormatting sqref="A13">
    <cfRule type="iconSet" priority="33">
      <iconSet iconSet="3Symbols2" showValue="0">
        <cfvo type="percent" val="0"/>
        <cfvo type="num" val="0" gte="0"/>
        <cfvo type="num" val="1" gte="0"/>
      </iconSet>
    </cfRule>
  </conditionalFormatting>
  <conditionalFormatting sqref="J12">
    <cfRule type="iconSet" priority="32">
      <iconSet iconSet="3Symbols2" showValue="0">
        <cfvo type="percent" val="0"/>
        <cfvo type="num" val="0" gte="0"/>
        <cfvo type="num" val="1" gte="0"/>
      </iconSet>
    </cfRule>
  </conditionalFormatting>
  <conditionalFormatting sqref="A14:A15">
    <cfRule type="iconSet" priority="31">
      <iconSet iconSet="3Symbols2" showValue="0">
        <cfvo type="percent" val="0"/>
        <cfvo type="num" val="0" gte="0"/>
        <cfvo type="num" val="1" gte="0"/>
      </iconSet>
    </cfRule>
  </conditionalFormatting>
  <conditionalFormatting sqref="A16">
    <cfRule type="iconSet" priority="30">
      <iconSet iconSet="3Symbols2" showValue="0">
        <cfvo type="percent" val="0"/>
        <cfvo type="num" val="0" gte="0"/>
        <cfvo type="num" val="1" gte="0"/>
      </iconSet>
    </cfRule>
  </conditionalFormatting>
  <conditionalFormatting sqref="A15">
    <cfRule type="iconSet" priority="29">
      <iconSet iconSet="3Symbols2" showValue="0">
        <cfvo type="percent" val="0"/>
        <cfvo type="num" val="0" gte="0"/>
        <cfvo type="num" val="1" gte="0"/>
      </iconSet>
    </cfRule>
  </conditionalFormatting>
  <conditionalFormatting sqref="A17:A18">
    <cfRule type="iconSet" priority="28">
      <iconSet iconSet="3Symbols2" showValue="0">
        <cfvo type="percent" val="0"/>
        <cfvo type="num" val="0" gte="0"/>
        <cfvo type="num" val="1" gte="0"/>
      </iconSet>
    </cfRule>
  </conditionalFormatting>
  <conditionalFormatting sqref="A19">
    <cfRule type="iconSet" priority="27">
      <iconSet iconSet="3Symbols2" showValue="0">
        <cfvo type="percent" val="0"/>
        <cfvo type="num" val="0" gte="0"/>
        <cfvo type="num" val="1" gte="0"/>
      </iconSet>
    </cfRule>
  </conditionalFormatting>
  <conditionalFormatting sqref="A18">
    <cfRule type="iconSet" priority="26">
      <iconSet iconSet="3Symbols2" showValue="0">
        <cfvo type="percent" val="0"/>
        <cfvo type="num" val="0" gte="0"/>
        <cfvo type="num" val="1" gte="0"/>
      </iconSet>
    </cfRule>
  </conditionalFormatting>
  <conditionalFormatting sqref="J5 J7:J8 A5:A8">
    <cfRule type="iconSet" priority="21">
      <iconSet iconSet="3Symbols2" showValue="0">
        <cfvo type="percent" val="0"/>
        <cfvo type="num" val="0" gte="0"/>
        <cfvo type="num" val="1" gte="0"/>
      </iconSet>
    </cfRule>
  </conditionalFormatting>
  <conditionalFormatting sqref="A20:A21">
    <cfRule type="iconSet" priority="66">
      <iconSet iconSet="3Symbols2" showValue="0">
        <cfvo type="percent" val="0"/>
        <cfvo type="num" val="0" gte="0"/>
        <cfvo type="num" val="1" gte="0"/>
      </iconSet>
    </cfRule>
  </conditionalFormatting>
  <conditionalFormatting sqref="A21">
    <cfRule type="iconSet" priority="67">
      <iconSet iconSet="3Symbols2" showValue="0">
        <cfvo type="percent" val="0"/>
        <cfvo type="num" val="0" gte="0"/>
        <cfvo type="num" val="1" gte="0"/>
      </iconSet>
    </cfRule>
  </conditionalFormatting>
  <printOptions horizontalCentered="1" verticalCentered="1"/>
  <pageMargins left="0.78740157480314965" right="0.39370078740157483" top="0.19685039370078741" bottom="0.19685039370078741" header="0" footer="0"/>
  <pageSetup paperSize="9" scale="93" orientation="portrait" r:id="rId1"/>
  <drawing r:id="rId2"/>
</worksheet>
</file>

<file path=xl/worksheets/sheet3.xml><?xml version="1.0" encoding="utf-8"?>
<worksheet xmlns="http://schemas.openxmlformats.org/spreadsheetml/2006/main" xmlns:r="http://schemas.openxmlformats.org/officeDocument/2006/relationships">
  <dimension ref="A1:R41"/>
  <sheetViews>
    <sheetView view="pageBreakPreview" zoomScale="70" zoomScaleNormal="100" zoomScaleSheetLayoutView="70" workbookViewId="0">
      <selection activeCell="AJ40" sqref="AJ40:AM40"/>
    </sheetView>
  </sheetViews>
  <sheetFormatPr baseColWidth="10" defaultColWidth="5.7109375" defaultRowHeight="24.95" customHeight="1"/>
  <cols>
    <col min="1" max="16384" width="5.7109375" style="13"/>
  </cols>
  <sheetData>
    <row r="1" spans="1:18" s="15" customFormat="1" ht="35.1" customHeight="1" thickBot="1">
      <c r="A1" s="275" t="str">
        <f xml:space="preserve"> Wochenplan_Workshop!B8</f>
        <v>Name 2</v>
      </c>
      <c r="B1" s="275"/>
      <c r="C1" s="275"/>
      <c r="D1" s="275"/>
      <c r="E1" s="275"/>
      <c r="F1" s="275"/>
      <c r="G1" s="275"/>
      <c r="H1" s="275"/>
      <c r="I1" s="72"/>
      <c r="J1" s="276" t="s">
        <v>75</v>
      </c>
      <c r="K1" s="277"/>
      <c r="L1" s="277"/>
      <c r="M1" s="277"/>
      <c r="N1" s="277"/>
      <c r="O1" s="277"/>
      <c r="P1" s="278"/>
      <c r="Q1" s="7" t="str">
        <f>Wochenplan_Workshop!$AR$1</f>
        <v>cs</v>
      </c>
      <c r="R1" s="14"/>
    </row>
    <row r="2" spans="1:18" s="16" customFormat="1" ht="25.15" customHeight="1">
      <c r="A2" s="252"/>
      <c r="B2" s="252"/>
      <c r="C2" s="252"/>
      <c r="D2" s="252"/>
      <c r="E2" s="252"/>
      <c r="F2" s="252"/>
      <c r="G2" s="252"/>
      <c r="H2" s="252"/>
      <c r="I2" s="252"/>
      <c r="J2" s="252"/>
      <c r="K2" s="252"/>
      <c r="L2" s="252"/>
      <c r="M2" s="252"/>
      <c r="N2" s="252"/>
      <c r="O2" s="252"/>
      <c r="P2" s="252"/>
      <c r="Q2" s="252"/>
    </row>
    <row r="3" spans="1:18" s="16" customFormat="1" ht="30" customHeight="1" thickBot="1">
      <c r="A3" s="279" t="s">
        <v>39</v>
      </c>
      <c r="B3" s="279"/>
      <c r="C3" s="279"/>
      <c r="D3" s="279"/>
      <c r="E3" s="279"/>
      <c r="F3" s="279"/>
      <c r="G3" s="279"/>
      <c r="H3" s="279"/>
      <c r="I3" s="279"/>
      <c r="J3" s="279"/>
      <c r="K3" s="279"/>
      <c r="L3" s="279"/>
      <c r="M3" s="279"/>
      <c r="N3" s="279"/>
      <c r="O3" s="279"/>
      <c r="P3" s="279"/>
      <c r="Q3" s="279"/>
    </row>
    <row r="4" spans="1:18" ht="20.100000000000001" customHeight="1">
      <c r="A4" s="253" t="str">
        <f>Wochenplan_Workshop!AI$3</f>
        <v>Interessen &amp; 
Klarsichthüllen</v>
      </c>
      <c r="B4" s="254"/>
      <c r="C4" s="254"/>
      <c r="D4" s="254"/>
      <c r="E4" s="254"/>
      <c r="F4" s="254"/>
      <c r="G4" s="254"/>
      <c r="H4" s="255"/>
      <c r="I4" s="65"/>
      <c r="J4" s="253" t="str">
        <f>Wochenplan_Workshop!AJ$3</f>
        <v>Projektidee 
erarbeiten</v>
      </c>
      <c r="K4" s="254"/>
      <c r="L4" s="254"/>
      <c r="M4" s="254"/>
      <c r="N4" s="254"/>
      <c r="O4" s="254"/>
      <c r="P4" s="254"/>
      <c r="Q4" s="255"/>
    </row>
    <row r="5" spans="1:18" s="12" customFormat="1" ht="20.100000000000001" customHeight="1" thickBot="1">
      <c r="A5" s="52">
        <f>Wochenplan_Workshop!AI$8</f>
        <v>2</v>
      </c>
      <c r="B5" s="256" t="str">
        <f>IF(A5=2,"Arbeitsauftrag wurde erfüllt",IF(A5=1,"Arbeitsauftrag wurde teilweise erfüllt",IF(A5=0,"Arbeitsauftrag wurde nicht erfüllt","Nicht anwesend")))</f>
        <v>Arbeitsauftrag wurde erfüllt</v>
      </c>
      <c r="C5" s="257"/>
      <c r="D5" s="257"/>
      <c r="E5" s="257"/>
      <c r="F5" s="257"/>
      <c r="G5" s="257"/>
      <c r="H5" s="258"/>
      <c r="I5" s="65"/>
      <c r="J5" s="52">
        <f>Wochenplan_Workshop!$AJ$8</f>
        <v>2</v>
      </c>
      <c r="K5" s="256" t="str">
        <f>IF(J5=2,"Arbeitsauftrag wurde erfüllt",IF(J5=1,"Arbeitsauftrag wurde teilweise erfüllt",IF(J5=0,"Arbeitsauftrag wurde nicht erfüllt","Nicht anwesend")))</f>
        <v>Arbeitsauftrag wurde erfüllt</v>
      </c>
      <c r="L5" s="257"/>
      <c r="M5" s="257"/>
      <c r="N5" s="257"/>
      <c r="O5" s="257"/>
      <c r="P5" s="257"/>
      <c r="Q5" s="258"/>
    </row>
    <row r="6" spans="1:18" ht="9.9499999999999993" customHeight="1" thickBot="1">
      <c r="A6" s="265"/>
      <c r="B6" s="265"/>
      <c r="C6" s="265"/>
      <c r="D6" s="265"/>
      <c r="E6" s="265"/>
      <c r="F6" s="265"/>
      <c r="G6" s="265"/>
      <c r="H6" s="265"/>
      <c r="I6" s="266"/>
      <c r="J6" s="265"/>
      <c r="K6" s="265"/>
      <c r="L6" s="265"/>
      <c r="M6" s="265"/>
      <c r="N6" s="265"/>
      <c r="O6" s="265"/>
      <c r="P6" s="265"/>
      <c r="Q6" s="265"/>
    </row>
    <row r="7" spans="1:18" ht="20.100000000000001" customHeight="1">
      <c r="A7" s="253" t="str">
        <f>Wochenplan_Workshop!AK$3</f>
        <v>Konzept für Entwicklungsbaum</v>
      </c>
      <c r="B7" s="254"/>
      <c r="C7" s="254"/>
      <c r="D7" s="254"/>
      <c r="E7" s="254"/>
      <c r="F7" s="254"/>
      <c r="G7" s="254"/>
      <c r="H7" s="255"/>
      <c r="I7" s="64"/>
      <c r="J7" s="253" t="str">
        <f>Wochenplan_Workshop!AL$3</f>
        <v>Schnupperplatzsuche
(1.Block und 2.Block)</v>
      </c>
      <c r="K7" s="254"/>
      <c r="L7" s="254"/>
      <c r="M7" s="254"/>
      <c r="N7" s="254"/>
      <c r="O7" s="254"/>
      <c r="P7" s="254"/>
      <c r="Q7" s="255"/>
    </row>
    <row r="8" spans="1:18" s="12" customFormat="1" ht="20.100000000000001" customHeight="1" thickBot="1">
      <c r="A8" s="52">
        <f>Wochenplan_Workshop!AK$8</f>
        <v>2</v>
      </c>
      <c r="B8" s="256" t="str">
        <f>IF(A8=2,"Arbeitsauftrag wurde erfüllt",IF(A8=1,"Arbeitsauftrag wurde teilweise erfüllt",IF(A8=0,"Arbeitsauftrag wurde nicht erfüllt","Nicht anwesend")))</f>
        <v>Arbeitsauftrag wurde erfüllt</v>
      </c>
      <c r="C8" s="257"/>
      <c r="D8" s="257"/>
      <c r="E8" s="257"/>
      <c r="F8" s="257"/>
      <c r="G8" s="257"/>
      <c r="H8" s="258"/>
      <c r="I8" s="64"/>
      <c r="J8" s="52">
        <f>Wochenplan_Workshop!AL$8</f>
        <v>2</v>
      </c>
      <c r="K8" s="256" t="str">
        <f>IF(J8=2,"Arbeitsauftrag wurde erfüllt",IF(J8=1,"Arbeitsauftrag wurde teilweise erfüllt",IF(J8=0,"Arbeitsauftrag wurde nicht erfüllt","Nicht anwesend")))</f>
        <v>Arbeitsauftrag wurde erfüllt</v>
      </c>
      <c r="L8" s="257"/>
      <c r="M8" s="257"/>
      <c r="N8" s="257"/>
      <c r="O8" s="257"/>
      <c r="P8" s="257"/>
      <c r="Q8" s="258"/>
    </row>
    <row r="9" spans="1:18" s="16" customFormat="1" ht="25.15" customHeight="1">
      <c r="A9" s="270"/>
      <c r="B9" s="270"/>
      <c r="C9" s="270"/>
      <c r="D9" s="270"/>
      <c r="E9" s="270"/>
      <c r="F9" s="270"/>
      <c r="G9" s="270"/>
      <c r="H9" s="270"/>
      <c r="I9" s="270"/>
      <c r="J9" s="270"/>
      <c r="K9" s="271"/>
      <c r="L9" s="271"/>
      <c r="M9" s="271"/>
      <c r="N9" s="271"/>
      <c r="O9" s="271"/>
      <c r="P9" s="271"/>
      <c r="Q9" s="271"/>
    </row>
    <row r="10" spans="1:18" s="16" customFormat="1" ht="30" customHeight="1" thickBot="1">
      <c r="A10" s="279" t="s">
        <v>38</v>
      </c>
      <c r="B10" s="279"/>
      <c r="C10" s="279"/>
      <c r="D10" s="279"/>
      <c r="E10" s="279"/>
      <c r="F10" s="279"/>
      <c r="G10" s="279"/>
      <c r="H10" s="279"/>
      <c r="I10" s="279"/>
      <c r="J10" s="279"/>
      <c r="K10" s="279"/>
      <c r="L10" s="279"/>
      <c r="M10" s="279"/>
      <c r="N10" s="279"/>
      <c r="O10" s="279"/>
      <c r="P10" s="279"/>
      <c r="Q10" s="279"/>
    </row>
    <row r="11" spans="1:18" ht="20.100000000000001" customHeight="1">
      <c r="A11" s="253" t="str">
        <f>Wochenplan_Workshop!AM$3</f>
        <v>Eigene Stärken 
bewusst?</v>
      </c>
      <c r="B11" s="254"/>
      <c r="C11" s="254"/>
      <c r="D11" s="254"/>
      <c r="E11" s="254"/>
      <c r="F11" s="254"/>
      <c r="G11" s="254"/>
      <c r="H11" s="255"/>
      <c r="I11" s="64"/>
      <c r="J11" s="253" t="str">
        <f>Wochenplan_Workshop!AN$3</f>
        <v>Übereinstimmung der Berufsosrientierungsüberprüfungen?</v>
      </c>
      <c r="K11" s="254"/>
      <c r="L11" s="254"/>
      <c r="M11" s="254"/>
      <c r="N11" s="254"/>
      <c r="O11" s="254"/>
      <c r="P11" s="254"/>
      <c r="Q11" s="255"/>
    </row>
    <row r="12" spans="1:18" s="12" customFormat="1" ht="20.100000000000001" customHeight="1" thickBot="1">
      <c r="A12" s="52">
        <f>Wochenplan_Workshop!AM$8</f>
        <v>2</v>
      </c>
      <c r="B12" s="256" t="str">
        <f>IF(A12=2,"Ja, sind eindeutig bewusst",IF(A12=1,"Sind teilweise bewusst",IF(A12=0,"Nein, sind nicht bewusst","Nicht anwesend")))</f>
        <v>Ja, sind eindeutig bewusst</v>
      </c>
      <c r="C12" s="257"/>
      <c r="D12" s="257"/>
      <c r="E12" s="257"/>
      <c r="F12" s="257"/>
      <c r="G12" s="257"/>
      <c r="H12" s="257"/>
      <c r="I12" s="65"/>
      <c r="J12" s="52">
        <f>Wochenplan_Workshop!AN$8</f>
        <v>2</v>
      </c>
      <c r="K12" s="256" t="str">
        <f>IF(J12=2,"Stimmt überein",IF(J12=1,"Teilweise Übereinstimmung",IF(J12=0,"Keine Übereinstimmung","Nicht anwesend")))</f>
        <v>Stimmt überein</v>
      </c>
      <c r="L12" s="257"/>
      <c r="M12" s="257"/>
      <c r="N12" s="257"/>
      <c r="O12" s="257"/>
      <c r="P12" s="257"/>
      <c r="Q12" s="258"/>
    </row>
    <row r="13" spans="1:18" ht="9.9499999999999993" customHeight="1" thickBot="1">
      <c r="A13" s="265"/>
      <c r="B13" s="265"/>
      <c r="C13" s="265"/>
      <c r="D13" s="265"/>
      <c r="E13" s="265"/>
      <c r="F13" s="265"/>
      <c r="G13" s="265"/>
      <c r="H13" s="265"/>
      <c r="I13" s="266"/>
      <c r="J13" s="280"/>
      <c r="K13" s="280"/>
      <c r="L13" s="280"/>
      <c r="M13" s="280"/>
      <c r="N13" s="280"/>
      <c r="O13" s="280"/>
      <c r="P13" s="280"/>
      <c r="Q13" s="280"/>
    </row>
    <row r="14" spans="1:18" ht="20.100000000000001" customHeight="1">
      <c r="A14" s="253" t="str">
        <f>Wochenplan_Workshop!AO$3</f>
        <v>Projektidee 
(für das Miniprojekt)</v>
      </c>
      <c r="B14" s="254"/>
      <c r="C14" s="254"/>
      <c r="D14" s="254"/>
      <c r="E14" s="254"/>
      <c r="F14" s="254"/>
      <c r="G14" s="254"/>
      <c r="H14" s="254"/>
      <c r="I14" s="66"/>
      <c r="J14" s="259" t="str">
        <f>Wochenplan_Workshop!F25</f>
        <v>Spitznamen aus einer 1" Kette formen und auf einen Bandstahl punkten</v>
      </c>
      <c r="K14" s="260"/>
      <c r="L14" s="260"/>
      <c r="M14" s="260"/>
      <c r="N14" s="260"/>
      <c r="O14" s="260"/>
      <c r="P14" s="260"/>
      <c r="Q14" s="261"/>
    </row>
    <row r="15" spans="1:18" s="12" customFormat="1" ht="20.100000000000001" customHeight="1" thickBot="1">
      <c r="A15" s="52">
        <f>Wochenplan_Workshop!AO$8</f>
        <v>2</v>
      </c>
      <c r="B15" s="267" t="str">
        <f>IF(A15=2,"Tolle Projektidee",IF(A15=1,"Unvollständig, noch zu bearbeiten",IF(A15=0,"Nicht vorhanden","Nicht anwesend")))</f>
        <v>Tolle Projektidee</v>
      </c>
      <c r="C15" s="268"/>
      <c r="D15" s="268"/>
      <c r="E15" s="268"/>
      <c r="F15" s="268"/>
      <c r="G15" s="268"/>
      <c r="H15" s="268"/>
      <c r="I15" s="67"/>
      <c r="J15" s="262"/>
      <c r="K15" s="263"/>
      <c r="L15" s="263"/>
      <c r="M15" s="263"/>
      <c r="N15" s="263"/>
      <c r="O15" s="263"/>
      <c r="P15" s="263"/>
      <c r="Q15" s="264"/>
    </row>
    <row r="16" spans="1:18" ht="9.9499999999999993" customHeight="1" thickBot="1">
      <c r="A16" s="265"/>
      <c r="B16" s="265"/>
      <c r="C16" s="265"/>
      <c r="D16" s="265"/>
      <c r="E16" s="265"/>
      <c r="F16" s="265"/>
      <c r="G16" s="265"/>
      <c r="H16" s="265"/>
      <c r="I16" s="266"/>
      <c r="J16" s="266"/>
      <c r="K16" s="266"/>
      <c r="L16" s="266"/>
      <c r="M16" s="266"/>
      <c r="N16" s="266"/>
      <c r="O16" s="266"/>
      <c r="P16" s="266"/>
      <c r="Q16" s="266"/>
    </row>
    <row r="17" spans="1:17" ht="20.100000000000001" customHeight="1">
      <c r="A17" s="253" t="str">
        <f>Wochenplan_Workshop!AP$3</f>
        <v>Workshop-Mappe 
(Gesamteindruck)</v>
      </c>
      <c r="B17" s="254"/>
      <c r="C17" s="254"/>
      <c r="D17" s="254"/>
      <c r="E17" s="254"/>
      <c r="F17" s="254"/>
      <c r="G17" s="254"/>
      <c r="H17" s="255"/>
      <c r="I17" s="66"/>
      <c r="J17" s="259" t="str">
        <f>Wochenplan_Workshop!K25</f>
        <v>Inhaltlich vollständig und sehr gut bearbeitet. Form und Optik der Mitschrift kann besser sein.</v>
      </c>
      <c r="K17" s="260"/>
      <c r="L17" s="260"/>
      <c r="M17" s="260"/>
      <c r="N17" s="260"/>
      <c r="O17" s="260"/>
      <c r="P17" s="260"/>
      <c r="Q17" s="261"/>
    </row>
    <row r="18" spans="1:17" s="12" customFormat="1" ht="20.100000000000001" customHeight="1" thickBot="1">
      <c r="A18" s="52">
        <f>Wochenplan_Workshop!AP$8</f>
        <v>1</v>
      </c>
      <c r="B18" s="256" t="str">
        <f>IF(A18=2,"Sehr sauber",IF(A18=1,"In Ordnung",IF(A18=0,"Mangelhaft","Schüler war nicht anwesend")))</f>
        <v>In Ordnung</v>
      </c>
      <c r="C18" s="257"/>
      <c r="D18" s="257"/>
      <c r="E18" s="257"/>
      <c r="F18" s="257"/>
      <c r="G18" s="257"/>
      <c r="H18" s="258"/>
      <c r="I18" s="67"/>
      <c r="J18" s="262"/>
      <c r="K18" s="263"/>
      <c r="L18" s="263"/>
      <c r="M18" s="263"/>
      <c r="N18" s="263"/>
      <c r="O18" s="263"/>
      <c r="P18" s="263"/>
      <c r="Q18" s="264"/>
    </row>
    <row r="19" spans="1:17" ht="9.9499999999999993" customHeight="1" thickBot="1">
      <c r="A19" s="265"/>
      <c r="B19" s="265"/>
      <c r="C19" s="265"/>
      <c r="D19" s="265"/>
      <c r="E19" s="265"/>
      <c r="F19" s="265"/>
      <c r="G19" s="265"/>
      <c r="H19" s="265"/>
      <c r="I19" s="266"/>
      <c r="J19" s="266"/>
      <c r="K19" s="266"/>
      <c r="L19" s="266"/>
      <c r="M19" s="266"/>
      <c r="N19" s="266"/>
      <c r="O19" s="266"/>
      <c r="P19" s="266"/>
      <c r="Q19" s="266"/>
    </row>
    <row r="20" spans="1:17" ht="20.100000000000001" customHeight="1">
      <c r="A20" s="253" t="str">
        <f>Wochenplan_Workshop!AQ$3</f>
        <v>Einhaltung der Schulordnung</v>
      </c>
      <c r="B20" s="254"/>
      <c r="C20" s="254"/>
      <c r="D20" s="254"/>
      <c r="E20" s="254"/>
      <c r="F20" s="254"/>
      <c r="G20" s="254"/>
      <c r="H20" s="255"/>
      <c r="I20" s="66"/>
      <c r="J20" s="259" t="str">
        <f>Wochenplan_Workshop!AB25</f>
        <v>-</v>
      </c>
      <c r="K20" s="260"/>
      <c r="L20" s="260"/>
      <c r="M20" s="260"/>
      <c r="N20" s="260"/>
      <c r="O20" s="260"/>
      <c r="P20" s="260"/>
      <c r="Q20" s="261"/>
    </row>
    <row r="21" spans="1:17" s="12" customFormat="1" ht="20.100000000000001" customHeight="1" thickBot="1">
      <c r="A21" s="9">
        <f>Wochenplan_Workshop!AQ$8</f>
        <v>2</v>
      </c>
      <c r="B21" s="267" t="str">
        <f>IF(A21=2,"sehr Zufriedenstellend",IF(A21=1,"Zufriedenstellend",IF(A21=0,"nicht Zufriedenstellend","Schüler war nicht anwesend")))</f>
        <v>sehr Zufriedenstellend</v>
      </c>
      <c r="C21" s="268"/>
      <c r="D21" s="268"/>
      <c r="E21" s="268"/>
      <c r="F21" s="268"/>
      <c r="G21" s="268"/>
      <c r="H21" s="269"/>
      <c r="I21" s="67"/>
      <c r="J21" s="262"/>
      <c r="K21" s="263"/>
      <c r="L21" s="263"/>
      <c r="M21" s="263"/>
      <c r="N21" s="263"/>
      <c r="O21" s="263"/>
      <c r="P21" s="263"/>
      <c r="Q21" s="264"/>
    </row>
    <row r="22" spans="1:17" s="16" customFormat="1" ht="25.15" customHeight="1">
      <c r="A22" s="270"/>
      <c r="B22" s="270"/>
      <c r="C22" s="270"/>
      <c r="D22" s="270"/>
      <c r="E22" s="270"/>
      <c r="F22" s="270"/>
      <c r="G22" s="270"/>
      <c r="H22" s="270"/>
      <c r="I22" s="270"/>
      <c r="J22" s="270"/>
      <c r="K22" s="270"/>
      <c r="L22" s="270"/>
      <c r="M22" s="270"/>
      <c r="N22" s="270"/>
      <c r="O22" s="270"/>
      <c r="P22" s="270"/>
      <c r="Q22" s="270"/>
    </row>
    <row r="23" spans="1:17" s="16" customFormat="1" ht="30" customHeight="1" thickBot="1">
      <c r="A23" s="279" t="s">
        <v>41</v>
      </c>
      <c r="B23" s="279"/>
      <c r="C23" s="279"/>
      <c r="D23" s="279"/>
      <c r="E23" s="279"/>
      <c r="F23" s="279"/>
      <c r="G23" s="279"/>
      <c r="H23" s="279"/>
      <c r="I23" s="279"/>
      <c r="J23" s="279"/>
      <c r="K23" s="279"/>
      <c r="L23" s="279"/>
      <c r="M23" s="279"/>
      <c r="N23" s="279"/>
      <c r="O23" s="279"/>
      <c r="P23" s="279"/>
      <c r="Q23" s="279"/>
    </row>
    <row r="24" spans="1:17" s="12" customFormat="1" ht="20.100000000000001" customHeight="1">
      <c r="A24" s="253" t="s">
        <v>42</v>
      </c>
      <c r="B24" s="254"/>
      <c r="C24" s="254"/>
      <c r="D24" s="254"/>
      <c r="E24" s="254"/>
      <c r="F24" s="254"/>
      <c r="G24" s="254"/>
      <c r="H24" s="255"/>
      <c r="I24" s="68"/>
      <c r="J24" s="253" t="s">
        <v>67</v>
      </c>
      <c r="K24" s="254"/>
      <c r="L24" s="254"/>
      <c r="M24" s="254"/>
      <c r="N24" s="254"/>
      <c r="O24" s="254"/>
      <c r="P24" s="254"/>
      <c r="Q24" s="255"/>
    </row>
    <row r="25" spans="1:17" s="12" customFormat="1" ht="20.100000000000001" customHeight="1" thickBot="1">
      <c r="A25" s="282" t="str">
        <f>Wochenplan_Workshop!Q25</f>
        <v>Metalltechnik</v>
      </c>
      <c r="B25" s="283"/>
      <c r="C25" s="283"/>
      <c r="D25" s="283"/>
      <c r="E25" s="283"/>
      <c r="F25" s="283"/>
      <c r="G25" s="283"/>
      <c r="H25" s="284"/>
      <c r="I25" s="68"/>
      <c r="J25" s="282" t="str">
        <f>Wochenplan_Workshop!Q26</f>
        <v>Holz-, Bautechnik</v>
      </c>
      <c r="K25" s="283"/>
      <c r="L25" s="283"/>
      <c r="M25" s="283"/>
      <c r="N25" s="283"/>
      <c r="O25" s="283"/>
      <c r="P25" s="283"/>
      <c r="Q25" s="284"/>
    </row>
    <row r="26" spans="1:17" s="12" customFormat="1" ht="25.15" customHeight="1">
      <c r="A26" s="281"/>
      <c r="B26" s="281"/>
      <c r="C26" s="281"/>
      <c r="D26" s="281"/>
      <c r="E26" s="281"/>
      <c r="F26" s="281"/>
      <c r="G26" s="281"/>
      <c r="H26" s="281"/>
      <c r="I26" s="281"/>
      <c r="J26" s="281"/>
      <c r="K26" s="281"/>
      <c r="L26" s="281"/>
      <c r="M26" s="281"/>
      <c r="N26" s="281"/>
      <c r="O26" s="281"/>
      <c r="P26" s="281"/>
      <c r="Q26" s="281"/>
    </row>
    <row r="27" spans="1:17" s="16" customFormat="1" ht="30" customHeight="1" thickBot="1">
      <c r="A27" s="279" t="s">
        <v>43</v>
      </c>
      <c r="B27" s="279"/>
      <c r="C27" s="279"/>
      <c r="D27" s="279"/>
      <c r="E27" s="279"/>
      <c r="F27" s="279"/>
      <c r="G27" s="279"/>
      <c r="H27" s="279"/>
      <c r="I27" s="279"/>
      <c r="J27" s="279"/>
      <c r="K27" s="279"/>
      <c r="L27" s="279"/>
      <c r="M27" s="279"/>
      <c r="N27" s="279"/>
      <c r="O27" s="279"/>
      <c r="P27" s="279"/>
      <c r="Q27" s="279"/>
    </row>
    <row r="28" spans="1:17" s="12" customFormat="1" ht="20.100000000000001" customHeight="1">
      <c r="A28" s="253" t="s">
        <v>27</v>
      </c>
      <c r="B28" s="254"/>
      <c r="C28" s="254"/>
      <c r="D28" s="254"/>
      <c r="E28" s="254"/>
      <c r="F28" s="254"/>
      <c r="G28" s="254"/>
      <c r="H28" s="255"/>
      <c r="I28" s="68"/>
      <c r="J28" s="253" t="s">
        <v>28</v>
      </c>
      <c r="K28" s="254"/>
      <c r="L28" s="254"/>
      <c r="M28" s="254"/>
      <c r="N28" s="254"/>
      <c r="O28" s="254"/>
      <c r="P28" s="254"/>
      <c r="Q28" s="255"/>
    </row>
    <row r="29" spans="1:17" s="12" customFormat="1" ht="20.100000000000001" customHeight="1" thickBot="1">
      <c r="A29" s="282" t="str">
        <f>Wochenplan_Workshop!AJ25</f>
        <v>Lagerhaus Werkstätte-Wörgl, Landmaschinentechniker</v>
      </c>
      <c r="B29" s="283"/>
      <c r="C29" s="283"/>
      <c r="D29" s="283"/>
      <c r="E29" s="283"/>
      <c r="F29" s="283"/>
      <c r="G29" s="283"/>
      <c r="H29" s="284"/>
      <c r="I29" s="68"/>
      <c r="J29" s="282" t="str">
        <f>Wochenplan_Workshop!AJ26</f>
        <v>Berger Truck Service, KFZ-Techniker</v>
      </c>
      <c r="K29" s="283"/>
      <c r="L29" s="283"/>
      <c r="M29" s="283"/>
      <c r="N29" s="283"/>
      <c r="O29" s="283"/>
      <c r="P29" s="283"/>
      <c r="Q29" s="284"/>
    </row>
    <row r="30" spans="1:17" s="12" customFormat="1" ht="25.15" customHeight="1">
      <c r="A30" s="294"/>
      <c r="B30" s="294"/>
      <c r="C30" s="294"/>
      <c r="D30" s="294"/>
      <c r="E30" s="294"/>
      <c r="F30" s="294"/>
      <c r="G30" s="294"/>
      <c r="H30" s="294"/>
      <c r="I30" s="294"/>
      <c r="J30" s="294"/>
      <c r="K30" s="294"/>
      <c r="L30" s="294"/>
      <c r="M30" s="294"/>
      <c r="N30" s="294"/>
      <c r="O30" s="294"/>
      <c r="P30" s="294"/>
      <c r="Q30" s="294"/>
    </row>
    <row r="31" spans="1:17" s="16" customFormat="1" ht="30" customHeight="1" thickBot="1">
      <c r="A31" s="279" t="s">
        <v>35</v>
      </c>
      <c r="B31" s="279"/>
      <c r="C31" s="279"/>
      <c r="D31" s="279"/>
      <c r="E31" s="279"/>
      <c r="F31" s="279"/>
      <c r="G31" s="279"/>
      <c r="H31" s="279"/>
      <c r="I31" s="279"/>
      <c r="J31" s="279"/>
      <c r="K31" s="279"/>
      <c r="L31" s="279"/>
      <c r="M31" s="279"/>
      <c r="N31" s="279"/>
      <c r="O31" s="279"/>
      <c r="P31" s="279"/>
      <c r="Q31" s="279"/>
    </row>
    <row r="32" spans="1:17" s="12" customFormat="1" ht="20.100000000000001" customHeight="1">
      <c r="A32" s="253" t="s">
        <v>44</v>
      </c>
      <c r="B32" s="254"/>
      <c r="C32" s="254"/>
      <c r="D32" s="254"/>
      <c r="E32" s="254"/>
      <c r="F32" s="254"/>
      <c r="G32" s="254"/>
      <c r="H32" s="255"/>
      <c r="I32" s="68"/>
      <c r="J32" s="253" t="s">
        <v>71</v>
      </c>
      <c r="K32" s="254"/>
      <c r="L32" s="254"/>
      <c r="M32" s="254"/>
      <c r="N32" s="254"/>
      <c r="O32" s="254"/>
      <c r="P32" s="254"/>
      <c r="Q32" s="255"/>
    </row>
    <row r="33" spans="1:17" s="12" customFormat="1" ht="20.100000000000001" customHeight="1" thickBot="1">
      <c r="A33" s="282" t="str">
        <f>Wochenplan_Workshop!AP25</f>
        <v>-</v>
      </c>
      <c r="B33" s="283"/>
      <c r="C33" s="283"/>
      <c r="D33" s="283"/>
      <c r="E33" s="283"/>
      <c r="F33" s="283"/>
      <c r="G33" s="283"/>
      <c r="H33" s="284"/>
      <c r="I33" s="68"/>
      <c r="J33" s="282" t="str">
        <f>Wochenplan_Workshop!AP26</f>
        <v>-</v>
      </c>
      <c r="K33" s="283"/>
      <c r="L33" s="283"/>
      <c r="M33" s="283"/>
      <c r="N33" s="283"/>
      <c r="O33" s="283"/>
      <c r="P33" s="283"/>
      <c r="Q33" s="284"/>
    </row>
    <row r="34" spans="1:17" s="12" customFormat="1" ht="25.15" customHeight="1" thickBot="1">
      <c r="A34" s="70"/>
      <c r="B34" s="70"/>
      <c r="C34" s="70"/>
      <c r="D34" s="70"/>
      <c r="E34" s="70"/>
      <c r="F34" s="70"/>
      <c r="G34" s="70"/>
      <c r="H34" s="70"/>
      <c r="I34" s="70"/>
      <c r="J34" s="70"/>
      <c r="K34" s="70"/>
      <c r="L34" s="70"/>
      <c r="M34" s="70"/>
      <c r="N34" s="70"/>
      <c r="O34" s="70"/>
      <c r="P34" s="70"/>
      <c r="Q34" s="70"/>
    </row>
    <row r="35" spans="1:17" s="12" customFormat="1" ht="25.15" customHeight="1">
      <c r="A35" s="285" t="s">
        <v>6</v>
      </c>
      <c r="B35" s="286"/>
      <c r="C35" s="286"/>
      <c r="D35" s="286"/>
      <c r="E35" s="286"/>
      <c r="F35" s="286"/>
      <c r="G35" s="286"/>
      <c r="H35" s="62"/>
      <c r="I35" s="17"/>
      <c r="J35" s="287" t="s">
        <v>45</v>
      </c>
      <c r="K35" s="287"/>
      <c r="L35" s="287"/>
      <c r="M35" s="287"/>
      <c r="N35" s="287"/>
      <c r="O35" s="287"/>
      <c r="P35" s="287"/>
      <c r="Q35" s="71">
        <f>A5+J5+A8+J8+A12+J12+A15+A18+A21</f>
        <v>17</v>
      </c>
    </row>
    <row r="36" spans="1:17" s="12" customFormat="1" ht="25.15" customHeight="1">
      <c r="A36" s="288" t="str">
        <f>Wochenplan_Workshop!U25</f>
        <v>Deine Interesse galt von Beginn an dem Fachbereich Metalltechnik.  Aufgrund meiner Beobachtungen, kann ich dein Ziel, einen technischen Beruf im "Metallbereich" zu erlernen, bestätigen. Deine Interessen,  Stärken und dein Projekt decken sich mit deinem Ziel! Weiter so!</v>
      </c>
      <c r="B36" s="289"/>
      <c r="C36" s="289"/>
      <c r="D36" s="289"/>
      <c r="E36" s="289"/>
      <c r="F36" s="289"/>
      <c r="G36" s="289"/>
      <c r="H36" s="289"/>
      <c r="I36" s="289"/>
      <c r="J36" s="289"/>
      <c r="K36" s="289"/>
      <c r="L36" s="289"/>
      <c r="M36" s="289"/>
      <c r="N36" s="289"/>
      <c r="O36" s="289"/>
      <c r="P36" s="289"/>
      <c r="Q36" s="290"/>
    </row>
    <row r="37" spans="1:17" s="12" customFormat="1" ht="25.15" customHeight="1" thickBot="1">
      <c r="A37" s="291"/>
      <c r="B37" s="292"/>
      <c r="C37" s="292"/>
      <c r="D37" s="292"/>
      <c r="E37" s="292"/>
      <c r="F37" s="292"/>
      <c r="G37" s="292"/>
      <c r="H37" s="292"/>
      <c r="I37" s="292"/>
      <c r="J37" s="292"/>
      <c r="K37" s="292"/>
      <c r="L37" s="292"/>
      <c r="M37" s="292"/>
      <c r="N37" s="292"/>
      <c r="O37" s="292"/>
      <c r="P37" s="292"/>
      <c r="Q37" s="293"/>
    </row>
    <row r="38" spans="1:17" ht="15" customHeight="1">
      <c r="A38" s="272"/>
      <c r="B38" s="272"/>
      <c r="C38" s="272"/>
      <c r="D38" s="272"/>
      <c r="E38" s="272"/>
      <c r="F38" s="272"/>
      <c r="G38" s="272"/>
      <c r="H38" s="60"/>
      <c r="I38" s="60"/>
      <c r="J38" s="5"/>
      <c r="K38" s="273"/>
      <c r="L38" s="273"/>
      <c r="M38" s="273"/>
      <c r="N38" s="273"/>
      <c r="O38" s="273"/>
      <c r="P38" s="273"/>
      <c r="Q38" s="273"/>
    </row>
    <row r="39" spans="1:17" ht="15" customHeight="1">
      <c r="A39" s="60"/>
      <c r="B39" s="60"/>
      <c r="C39" s="60"/>
      <c r="D39" s="60"/>
      <c r="E39" s="60"/>
      <c r="F39" s="60"/>
      <c r="G39" s="60"/>
      <c r="H39" s="60"/>
      <c r="I39" s="60"/>
      <c r="J39" s="5"/>
      <c r="K39" s="61"/>
      <c r="L39" s="61"/>
      <c r="M39" s="61"/>
      <c r="N39" s="61"/>
      <c r="O39" s="61"/>
      <c r="P39" s="61"/>
      <c r="Q39" s="61"/>
    </row>
    <row r="40" spans="1:17" ht="15" customHeight="1">
      <c r="A40" s="6"/>
      <c r="B40" s="6"/>
      <c r="C40" s="6"/>
      <c r="D40" s="6"/>
      <c r="E40" s="6"/>
      <c r="F40" s="6"/>
      <c r="G40" s="6"/>
      <c r="H40" s="6"/>
      <c r="I40" s="6"/>
      <c r="J40" s="6"/>
      <c r="K40" s="6"/>
      <c r="L40" s="6"/>
      <c r="M40" s="6"/>
      <c r="N40" s="6"/>
      <c r="O40" s="6"/>
      <c r="P40" s="6"/>
      <c r="Q40" s="6"/>
    </row>
    <row r="41" spans="1:17" ht="24.95" customHeight="1">
      <c r="A41" s="274" t="s">
        <v>0</v>
      </c>
      <c r="B41" s="274"/>
      <c r="C41" s="274"/>
      <c r="D41" s="274"/>
      <c r="E41" s="274"/>
      <c r="F41" s="274"/>
      <c r="G41" s="274"/>
      <c r="H41" s="22"/>
      <c r="I41" s="22"/>
      <c r="J41" s="6"/>
      <c r="K41" s="274" t="s">
        <v>5</v>
      </c>
      <c r="L41" s="274"/>
      <c r="M41" s="274"/>
      <c r="N41" s="274"/>
      <c r="O41" s="274"/>
      <c r="P41" s="274"/>
      <c r="Q41" s="274"/>
    </row>
  </sheetData>
  <sheetProtection selectLockedCells="1" selectUnlockedCells="1"/>
  <mergeCells count="56">
    <mergeCell ref="B8:H8"/>
    <mergeCell ref="K8:Q8"/>
    <mergeCell ref="A1:H1"/>
    <mergeCell ref="J1:P1"/>
    <mergeCell ref="A2:Q2"/>
    <mergeCell ref="A3:Q3"/>
    <mergeCell ref="A4:H4"/>
    <mergeCell ref="J4:Q4"/>
    <mergeCell ref="B5:H5"/>
    <mergeCell ref="K5:Q5"/>
    <mergeCell ref="A6:Q6"/>
    <mergeCell ref="A7:H7"/>
    <mergeCell ref="J7:Q7"/>
    <mergeCell ref="A9:Q9"/>
    <mergeCell ref="A10:Q10"/>
    <mergeCell ref="A11:H11"/>
    <mergeCell ref="J11:Q11"/>
    <mergeCell ref="B12:H12"/>
    <mergeCell ref="K12:Q12"/>
    <mergeCell ref="A23:Q23"/>
    <mergeCell ref="A13:Q13"/>
    <mergeCell ref="A14:H14"/>
    <mergeCell ref="J14:Q15"/>
    <mergeCell ref="B15:H15"/>
    <mergeCell ref="A16:Q16"/>
    <mergeCell ref="A17:H17"/>
    <mergeCell ref="J17:Q18"/>
    <mergeCell ref="B18:H18"/>
    <mergeCell ref="A19:Q19"/>
    <mergeCell ref="A20:H20"/>
    <mergeCell ref="J20:Q21"/>
    <mergeCell ref="B21:H21"/>
    <mergeCell ref="A22:Q22"/>
    <mergeCell ref="A31:Q31"/>
    <mergeCell ref="A24:H24"/>
    <mergeCell ref="J24:Q24"/>
    <mergeCell ref="A25:H25"/>
    <mergeCell ref="J25:Q25"/>
    <mergeCell ref="A26:Q26"/>
    <mergeCell ref="A27:Q27"/>
    <mergeCell ref="A28:H28"/>
    <mergeCell ref="J28:Q28"/>
    <mergeCell ref="A29:H29"/>
    <mergeCell ref="J29:Q29"/>
    <mergeCell ref="A30:Q30"/>
    <mergeCell ref="A32:H32"/>
    <mergeCell ref="J32:Q32"/>
    <mergeCell ref="A33:H33"/>
    <mergeCell ref="J33:Q33"/>
    <mergeCell ref="A35:G35"/>
    <mergeCell ref="J35:P35"/>
    <mergeCell ref="A36:Q37"/>
    <mergeCell ref="A38:G38"/>
    <mergeCell ref="K38:Q38"/>
    <mergeCell ref="A41:G41"/>
    <mergeCell ref="K41:Q41"/>
  </mergeCells>
  <conditionalFormatting sqref="A11:A12">
    <cfRule type="iconSet" priority="13">
      <iconSet iconSet="3Symbols2" showValue="0">
        <cfvo type="percent" val="0"/>
        <cfvo type="num" val="0" gte="0"/>
        <cfvo type="num" val="1" gte="0"/>
      </iconSet>
    </cfRule>
  </conditionalFormatting>
  <conditionalFormatting sqref="J11:J12">
    <cfRule type="iconSet" priority="12">
      <iconSet iconSet="3Symbols2" showValue="0">
        <cfvo type="percent" val="0"/>
        <cfvo type="num" val="0" gte="0"/>
        <cfvo type="num" val="1" gte="0"/>
      </iconSet>
    </cfRule>
  </conditionalFormatting>
  <conditionalFormatting sqref="A13">
    <cfRule type="iconSet" priority="11">
      <iconSet iconSet="3Symbols2" showValue="0">
        <cfvo type="percent" val="0"/>
        <cfvo type="num" val="0" gte="0"/>
        <cfvo type="num" val="1" gte="0"/>
      </iconSet>
    </cfRule>
  </conditionalFormatting>
  <conditionalFormatting sqref="J12">
    <cfRule type="iconSet" priority="10">
      <iconSet iconSet="3Symbols2" showValue="0">
        <cfvo type="percent" val="0"/>
        <cfvo type="num" val="0" gte="0"/>
        <cfvo type="num" val="1" gte="0"/>
      </iconSet>
    </cfRule>
  </conditionalFormatting>
  <conditionalFormatting sqref="A14:A15">
    <cfRule type="iconSet" priority="9">
      <iconSet iconSet="3Symbols2" showValue="0">
        <cfvo type="percent" val="0"/>
        <cfvo type="num" val="0" gte="0"/>
        <cfvo type="num" val="1" gte="0"/>
      </iconSet>
    </cfRule>
  </conditionalFormatting>
  <conditionalFormatting sqref="A16">
    <cfRule type="iconSet" priority="8">
      <iconSet iconSet="3Symbols2" showValue="0">
        <cfvo type="percent" val="0"/>
        <cfvo type="num" val="0" gte="0"/>
        <cfvo type="num" val="1" gte="0"/>
      </iconSet>
    </cfRule>
  </conditionalFormatting>
  <conditionalFormatting sqref="A15">
    <cfRule type="iconSet" priority="7">
      <iconSet iconSet="3Symbols2" showValue="0">
        <cfvo type="percent" val="0"/>
        <cfvo type="num" val="0" gte="0"/>
        <cfvo type="num" val="1" gte="0"/>
      </iconSet>
    </cfRule>
  </conditionalFormatting>
  <conditionalFormatting sqref="A17:A18">
    <cfRule type="iconSet" priority="6">
      <iconSet iconSet="3Symbols2" showValue="0">
        <cfvo type="percent" val="0"/>
        <cfvo type="num" val="0" gte="0"/>
        <cfvo type="num" val="1" gte="0"/>
      </iconSet>
    </cfRule>
  </conditionalFormatting>
  <conditionalFormatting sqref="A19">
    <cfRule type="iconSet" priority="5">
      <iconSet iconSet="3Symbols2" showValue="0">
        <cfvo type="percent" val="0"/>
        <cfvo type="num" val="0" gte="0"/>
        <cfvo type="num" val="1" gte="0"/>
      </iconSet>
    </cfRule>
  </conditionalFormatting>
  <conditionalFormatting sqref="A18">
    <cfRule type="iconSet" priority="4">
      <iconSet iconSet="3Symbols2" showValue="0">
        <cfvo type="percent" val="0"/>
        <cfvo type="num" val="0" gte="0"/>
        <cfvo type="num" val="1" gte="0"/>
      </iconSet>
    </cfRule>
  </conditionalFormatting>
  <conditionalFormatting sqref="J5 J7:J8 A5:A8">
    <cfRule type="iconSet" priority="3">
      <iconSet iconSet="3Symbols2" showValue="0">
        <cfvo type="percent" val="0"/>
        <cfvo type="num" val="0" gte="0"/>
        <cfvo type="num" val="1" gte="0"/>
      </iconSet>
    </cfRule>
  </conditionalFormatting>
  <conditionalFormatting sqref="A20:A21">
    <cfRule type="iconSet" priority="2">
      <iconSet iconSet="3Symbols2" showValue="0">
        <cfvo type="percent" val="0"/>
        <cfvo type="num" val="0" gte="0"/>
        <cfvo type="num" val="1" gte="0"/>
      </iconSet>
    </cfRule>
  </conditionalFormatting>
  <conditionalFormatting sqref="A21">
    <cfRule type="iconSet" priority="1">
      <iconSet iconSet="3Symbols2" showValue="0">
        <cfvo type="percent" val="0"/>
        <cfvo type="num" val="0" gte="0"/>
        <cfvo type="num" val="1" gte="0"/>
      </iconSet>
    </cfRule>
  </conditionalFormatting>
  <printOptions horizontalCentered="1" verticalCentered="1"/>
  <pageMargins left="0.78740157480314965" right="0.39370078740157483" top="0.19685039370078741" bottom="0.19685039370078741" header="0" footer="0"/>
  <pageSetup paperSize="9" scale="93" orientation="portrait" r:id="rId1"/>
  <drawing r:id="rId2"/>
</worksheet>
</file>

<file path=xl/worksheets/sheet4.xml><?xml version="1.0" encoding="utf-8"?>
<worksheet xmlns="http://schemas.openxmlformats.org/spreadsheetml/2006/main" xmlns:r="http://schemas.openxmlformats.org/officeDocument/2006/relationships">
  <dimension ref="A1:R41"/>
  <sheetViews>
    <sheetView view="pageBreakPreview" topLeftCell="A10" zoomScale="70" zoomScaleNormal="100" zoomScaleSheetLayoutView="70" workbookViewId="0">
      <selection activeCell="AJ40" sqref="AJ40:AM40"/>
    </sheetView>
  </sheetViews>
  <sheetFormatPr baseColWidth="10" defaultColWidth="5.7109375" defaultRowHeight="24.95" customHeight="1"/>
  <cols>
    <col min="1" max="16384" width="5.7109375" style="13"/>
  </cols>
  <sheetData>
    <row r="1" spans="1:18" s="15" customFormat="1" ht="35.1" customHeight="1" thickBot="1">
      <c r="A1" s="275" t="str">
        <f xml:space="preserve"> Wochenplan_Workshop!B9</f>
        <v>-</v>
      </c>
      <c r="B1" s="275"/>
      <c r="C1" s="275"/>
      <c r="D1" s="275"/>
      <c r="E1" s="275"/>
      <c r="F1" s="275"/>
      <c r="G1" s="275"/>
      <c r="H1" s="275"/>
      <c r="I1" s="72"/>
      <c r="J1" s="276" t="s">
        <v>75</v>
      </c>
      <c r="K1" s="277"/>
      <c r="L1" s="277"/>
      <c r="M1" s="277"/>
      <c r="N1" s="277"/>
      <c r="O1" s="277"/>
      <c r="P1" s="278"/>
      <c r="Q1" s="7" t="str">
        <f>Wochenplan_Workshop!$AR$1</f>
        <v>cs</v>
      </c>
      <c r="R1" s="14"/>
    </row>
    <row r="2" spans="1:18" s="16" customFormat="1" ht="25.15" customHeight="1">
      <c r="A2" s="252"/>
      <c r="B2" s="252"/>
      <c r="C2" s="252"/>
      <c r="D2" s="252"/>
      <c r="E2" s="252"/>
      <c r="F2" s="252"/>
      <c r="G2" s="252"/>
      <c r="H2" s="252"/>
      <c r="I2" s="252"/>
      <c r="J2" s="252"/>
      <c r="K2" s="252"/>
      <c r="L2" s="252"/>
      <c r="M2" s="252"/>
      <c r="N2" s="252"/>
      <c r="O2" s="252"/>
      <c r="P2" s="252"/>
      <c r="Q2" s="252"/>
    </row>
    <row r="3" spans="1:18" s="16" customFormat="1" ht="30" customHeight="1" thickBot="1">
      <c r="A3" s="279" t="s">
        <v>39</v>
      </c>
      <c r="B3" s="279"/>
      <c r="C3" s="279"/>
      <c r="D3" s="279"/>
      <c r="E3" s="279"/>
      <c r="F3" s="279"/>
      <c r="G3" s="279"/>
      <c r="H3" s="279"/>
      <c r="I3" s="279"/>
      <c r="J3" s="279"/>
      <c r="K3" s="279"/>
      <c r="L3" s="279"/>
      <c r="M3" s="279"/>
      <c r="N3" s="279"/>
      <c r="O3" s="279"/>
      <c r="P3" s="279"/>
      <c r="Q3" s="279"/>
    </row>
    <row r="4" spans="1:18" ht="20.100000000000001" customHeight="1">
      <c r="A4" s="253" t="str">
        <f>Wochenplan_Workshop!AI$3</f>
        <v>Interessen &amp; 
Klarsichthüllen</v>
      </c>
      <c r="B4" s="254"/>
      <c r="C4" s="254"/>
      <c r="D4" s="254"/>
      <c r="E4" s="254"/>
      <c r="F4" s="254"/>
      <c r="G4" s="254"/>
      <c r="H4" s="255"/>
      <c r="I4" s="65"/>
      <c r="J4" s="253" t="str">
        <f>Wochenplan_Workshop!AJ$3</f>
        <v>Projektidee 
erarbeiten</v>
      </c>
      <c r="K4" s="254"/>
      <c r="L4" s="254"/>
      <c r="M4" s="254"/>
      <c r="N4" s="254"/>
      <c r="O4" s="254"/>
      <c r="P4" s="254"/>
      <c r="Q4" s="255"/>
    </row>
    <row r="5" spans="1:18" s="12" customFormat="1" ht="20.100000000000001" customHeight="1" thickBot="1">
      <c r="A5" s="52">
        <f>Wochenplan_Workshop!AI$9</f>
        <v>0</v>
      </c>
      <c r="B5" s="256" t="str">
        <f>IF(A5=2,"Arbeitsauftrag wurde erfüllt",IF(A5=1,"Arbeitsauftrag wurde teilweise erfüllt",IF(A5=0,"Arbeitsauftrag wurde nicht erfüllt","Nicht anwesend")))</f>
        <v>Arbeitsauftrag wurde nicht erfüllt</v>
      </c>
      <c r="C5" s="257"/>
      <c r="D5" s="257"/>
      <c r="E5" s="257"/>
      <c r="F5" s="257"/>
      <c r="G5" s="257"/>
      <c r="H5" s="258"/>
      <c r="I5" s="65"/>
      <c r="J5" s="52">
        <f>Wochenplan_Workshop!$AJ$9</f>
        <v>0</v>
      </c>
      <c r="K5" s="256" t="str">
        <f>IF(J5=2,"Arbeitsauftrag wurde erfüllt",IF(J5=1,"Arbeitsauftrag wurde teilweise erfüllt",IF(J5=0,"Arbeitsauftrag wurde nicht erfüllt","Nicht anwesend")))</f>
        <v>Arbeitsauftrag wurde nicht erfüllt</v>
      </c>
      <c r="L5" s="257"/>
      <c r="M5" s="257"/>
      <c r="N5" s="257"/>
      <c r="O5" s="257"/>
      <c r="P5" s="257"/>
      <c r="Q5" s="258"/>
    </row>
    <row r="6" spans="1:18" ht="9.9499999999999993" customHeight="1" thickBot="1">
      <c r="A6" s="265"/>
      <c r="B6" s="265"/>
      <c r="C6" s="265"/>
      <c r="D6" s="265"/>
      <c r="E6" s="265"/>
      <c r="F6" s="265"/>
      <c r="G6" s="265"/>
      <c r="H6" s="265"/>
      <c r="I6" s="266"/>
      <c r="J6" s="265"/>
      <c r="K6" s="265"/>
      <c r="L6" s="265"/>
      <c r="M6" s="265"/>
      <c r="N6" s="265"/>
      <c r="O6" s="265"/>
      <c r="P6" s="265"/>
      <c r="Q6" s="265"/>
    </row>
    <row r="7" spans="1:18" ht="20.100000000000001" customHeight="1">
      <c r="A7" s="253" t="str">
        <f>Wochenplan_Workshop!AK$3</f>
        <v>Konzept für Entwicklungsbaum</v>
      </c>
      <c r="B7" s="254"/>
      <c r="C7" s="254"/>
      <c r="D7" s="254"/>
      <c r="E7" s="254"/>
      <c r="F7" s="254"/>
      <c r="G7" s="254"/>
      <c r="H7" s="255"/>
      <c r="I7" s="64"/>
      <c r="J7" s="253" t="str">
        <f>Wochenplan_Workshop!AL$3</f>
        <v>Schnupperplatzsuche
(1.Block und 2.Block)</v>
      </c>
      <c r="K7" s="254"/>
      <c r="L7" s="254"/>
      <c r="M7" s="254"/>
      <c r="N7" s="254"/>
      <c r="O7" s="254"/>
      <c r="P7" s="254"/>
      <c r="Q7" s="255"/>
    </row>
    <row r="8" spans="1:18" s="12" customFormat="1" ht="20.100000000000001" customHeight="1" thickBot="1">
      <c r="A8" s="52">
        <f>Wochenplan_Workshop!AK$9</f>
        <v>0</v>
      </c>
      <c r="B8" s="256" t="str">
        <f>IF(A8=2,"Arbeitsauftrag wurde erfüllt",IF(A8=1,"Arbeitsauftrag wurde teilweise erfüllt",IF(A8=0,"Arbeitsauftrag wurde nicht erfüllt","Nicht anwesend")))</f>
        <v>Arbeitsauftrag wurde nicht erfüllt</v>
      </c>
      <c r="C8" s="257"/>
      <c r="D8" s="257"/>
      <c r="E8" s="257"/>
      <c r="F8" s="257"/>
      <c r="G8" s="257"/>
      <c r="H8" s="258"/>
      <c r="I8" s="64"/>
      <c r="J8" s="52">
        <f>Wochenplan_Workshop!AL$9</f>
        <v>0</v>
      </c>
      <c r="K8" s="256" t="str">
        <f>IF(J8=2,"Arbeitsauftrag wurde erfüllt",IF(J8=1,"Arbeitsauftrag wurde teilweise erfüllt",IF(J8=0,"Arbeitsauftrag wurde nicht erfüllt","Nicht anwesend")))</f>
        <v>Arbeitsauftrag wurde nicht erfüllt</v>
      </c>
      <c r="L8" s="257"/>
      <c r="M8" s="257"/>
      <c r="N8" s="257"/>
      <c r="O8" s="257"/>
      <c r="P8" s="257"/>
      <c r="Q8" s="258"/>
    </row>
    <row r="9" spans="1:18" s="16" customFormat="1" ht="25.15" customHeight="1">
      <c r="A9" s="270"/>
      <c r="B9" s="270"/>
      <c r="C9" s="270"/>
      <c r="D9" s="270"/>
      <c r="E9" s="270"/>
      <c r="F9" s="270"/>
      <c r="G9" s="270"/>
      <c r="H9" s="270"/>
      <c r="I9" s="270"/>
      <c r="J9" s="270"/>
      <c r="K9" s="271"/>
      <c r="L9" s="271"/>
      <c r="M9" s="271"/>
      <c r="N9" s="271"/>
      <c r="O9" s="271"/>
      <c r="P9" s="271"/>
      <c r="Q9" s="271"/>
    </row>
    <row r="10" spans="1:18" s="16" customFormat="1" ht="30" customHeight="1" thickBot="1">
      <c r="A10" s="279" t="s">
        <v>38</v>
      </c>
      <c r="B10" s="279"/>
      <c r="C10" s="279"/>
      <c r="D10" s="279"/>
      <c r="E10" s="279"/>
      <c r="F10" s="279"/>
      <c r="G10" s="279"/>
      <c r="H10" s="279"/>
      <c r="I10" s="279"/>
      <c r="J10" s="279"/>
      <c r="K10" s="279"/>
      <c r="L10" s="279"/>
      <c r="M10" s="279"/>
      <c r="N10" s="279"/>
      <c r="O10" s="279"/>
      <c r="P10" s="279"/>
      <c r="Q10" s="279"/>
    </row>
    <row r="11" spans="1:18" ht="20.100000000000001" customHeight="1">
      <c r="A11" s="253" t="str">
        <f>Wochenplan_Workshop!AM$3</f>
        <v>Eigene Stärken 
bewusst?</v>
      </c>
      <c r="B11" s="254"/>
      <c r="C11" s="254"/>
      <c r="D11" s="254"/>
      <c r="E11" s="254"/>
      <c r="F11" s="254"/>
      <c r="G11" s="254"/>
      <c r="H11" s="255"/>
      <c r="I11" s="64"/>
      <c r="J11" s="253" t="str">
        <f>Wochenplan_Workshop!AN$3</f>
        <v>Übereinstimmung der Berufsosrientierungsüberprüfungen?</v>
      </c>
      <c r="K11" s="254"/>
      <c r="L11" s="254"/>
      <c r="M11" s="254"/>
      <c r="N11" s="254"/>
      <c r="O11" s="254"/>
      <c r="P11" s="254"/>
      <c r="Q11" s="255"/>
    </row>
    <row r="12" spans="1:18" s="12" customFormat="1" ht="20.100000000000001" customHeight="1" thickBot="1">
      <c r="A12" s="52">
        <f>Wochenplan_Workshop!AM$9</f>
        <v>0</v>
      </c>
      <c r="B12" s="256" t="str">
        <f>IF(A12=2,"Ja, sind eindeutig bewusst",IF(A12=1,"Sind teilweise bewusst",IF(A12=0,"Nein, sind nicht bewusst","Nicht anwesend")))</f>
        <v>Nein, sind nicht bewusst</v>
      </c>
      <c r="C12" s="257"/>
      <c r="D12" s="257"/>
      <c r="E12" s="257"/>
      <c r="F12" s="257"/>
      <c r="G12" s="257"/>
      <c r="H12" s="257"/>
      <c r="I12" s="65"/>
      <c r="J12" s="52">
        <f>Wochenplan_Workshop!AN$9</f>
        <v>0</v>
      </c>
      <c r="K12" s="256" t="str">
        <f>IF(J12=2,"Stimmt überein",IF(J12=1,"Teilweise Übereinstimmung",IF(J12=0,"Keine Übereinstimmung","Nicht anwesend")))</f>
        <v>Keine Übereinstimmung</v>
      </c>
      <c r="L12" s="257"/>
      <c r="M12" s="257"/>
      <c r="N12" s="257"/>
      <c r="O12" s="257"/>
      <c r="P12" s="257"/>
      <c r="Q12" s="258"/>
    </row>
    <row r="13" spans="1:18" ht="9.9499999999999993" customHeight="1" thickBot="1">
      <c r="A13" s="265"/>
      <c r="B13" s="265"/>
      <c r="C13" s="265"/>
      <c r="D13" s="265"/>
      <c r="E13" s="265"/>
      <c r="F13" s="265"/>
      <c r="G13" s="265"/>
      <c r="H13" s="265"/>
      <c r="I13" s="266"/>
      <c r="J13" s="280"/>
      <c r="K13" s="280"/>
      <c r="L13" s="280"/>
      <c r="M13" s="280"/>
      <c r="N13" s="280"/>
      <c r="O13" s="280"/>
      <c r="P13" s="280"/>
      <c r="Q13" s="280"/>
    </row>
    <row r="14" spans="1:18" ht="20.100000000000001" customHeight="1">
      <c r="A14" s="253" t="str">
        <f>Wochenplan_Workshop!AO$3</f>
        <v>Projektidee 
(für das Miniprojekt)</v>
      </c>
      <c r="B14" s="254"/>
      <c r="C14" s="254"/>
      <c r="D14" s="254"/>
      <c r="E14" s="254"/>
      <c r="F14" s="254"/>
      <c r="G14" s="254"/>
      <c r="H14" s="254"/>
      <c r="I14" s="66"/>
      <c r="J14" s="259" t="str">
        <f>Wochenplan_Workshop!F28</f>
        <v>-</v>
      </c>
      <c r="K14" s="260"/>
      <c r="L14" s="260"/>
      <c r="M14" s="260"/>
      <c r="N14" s="260"/>
      <c r="O14" s="260"/>
      <c r="P14" s="260"/>
      <c r="Q14" s="261"/>
    </row>
    <row r="15" spans="1:18" s="12" customFormat="1" ht="20.100000000000001" customHeight="1" thickBot="1">
      <c r="A15" s="52">
        <f>Wochenplan_Workshop!AO$9</f>
        <v>0</v>
      </c>
      <c r="B15" s="267" t="str">
        <f>IF(A15=2,"Tolle Projektidee",IF(A15=1,"Unvollständig, noch zu bearbeiten",IF(A15=0,"Nicht vorhanden","Nicht anwesend")))</f>
        <v>Nicht vorhanden</v>
      </c>
      <c r="C15" s="268"/>
      <c r="D15" s="268"/>
      <c r="E15" s="268"/>
      <c r="F15" s="268"/>
      <c r="G15" s="268"/>
      <c r="H15" s="268"/>
      <c r="I15" s="67"/>
      <c r="J15" s="262"/>
      <c r="K15" s="263"/>
      <c r="L15" s="263"/>
      <c r="M15" s="263"/>
      <c r="N15" s="263"/>
      <c r="O15" s="263"/>
      <c r="P15" s="263"/>
      <c r="Q15" s="264"/>
    </row>
    <row r="16" spans="1:18" ht="9.9499999999999993" customHeight="1" thickBot="1">
      <c r="A16" s="265"/>
      <c r="B16" s="265"/>
      <c r="C16" s="265"/>
      <c r="D16" s="265"/>
      <c r="E16" s="265"/>
      <c r="F16" s="265"/>
      <c r="G16" s="265"/>
      <c r="H16" s="265"/>
      <c r="I16" s="266"/>
      <c r="J16" s="266"/>
      <c r="K16" s="266"/>
      <c r="L16" s="266"/>
      <c r="M16" s="266"/>
      <c r="N16" s="266"/>
      <c r="O16" s="266"/>
      <c r="P16" s="266"/>
      <c r="Q16" s="266"/>
    </row>
    <row r="17" spans="1:17" ht="20.100000000000001" customHeight="1">
      <c r="A17" s="253" t="str">
        <f>Wochenplan_Workshop!AP$3</f>
        <v>Workshop-Mappe 
(Gesamteindruck)</v>
      </c>
      <c r="B17" s="254"/>
      <c r="C17" s="254"/>
      <c r="D17" s="254"/>
      <c r="E17" s="254"/>
      <c r="F17" s="254"/>
      <c r="G17" s="254"/>
      <c r="H17" s="255"/>
      <c r="I17" s="66"/>
      <c r="J17" s="259" t="str">
        <f>Wochenplan_Workshop!K28</f>
        <v>-</v>
      </c>
      <c r="K17" s="260"/>
      <c r="L17" s="260"/>
      <c r="M17" s="260"/>
      <c r="N17" s="260"/>
      <c r="O17" s="260"/>
      <c r="P17" s="260"/>
      <c r="Q17" s="261"/>
    </row>
    <row r="18" spans="1:17" s="12" customFormat="1" ht="20.100000000000001" customHeight="1" thickBot="1">
      <c r="A18" s="52">
        <f>Wochenplan_Workshop!AP$9</f>
        <v>0</v>
      </c>
      <c r="B18" s="256" t="str">
        <f>IF(A18=2,"Sehr sauber",IF(A18=1,"In Ordnung",IF(A18=0,"Mangelhaft","Schüler war nicht anwesend")))</f>
        <v>Mangelhaft</v>
      </c>
      <c r="C18" s="257"/>
      <c r="D18" s="257"/>
      <c r="E18" s="257"/>
      <c r="F18" s="257"/>
      <c r="G18" s="257"/>
      <c r="H18" s="258"/>
      <c r="I18" s="67"/>
      <c r="J18" s="262"/>
      <c r="K18" s="263"/>
      <c r="L18" s="263"/>
      <c r="M18" s="263"/>
      <c r="N18" s="263"/>
      <c r="O18" s="263"/>
      <c r="P18" s="263"/>
      <c r="Q18" s="264"/>
    </row>
    <row r="19" spans="1:17" ht="9.9499999999999993" customHeight="1" thickBot="1">
      <c r="A19" s="265"/>
      <c r="B19" s="265"/>
      <c r="C19" s="265"/>
      <c r="D19" s="265"/>
      <c r="E19" s="265"/>
      <c r="F19" s="265"/>
      <c r="G19" s="265"/>
      <c r="H19" s="265"/>
      <c r="I19" s="266"/>
      <c r="J19" s="266"/>
      <c r="K19" s="266"/>
      <c r="L19" s="266"/>
      <c r="M19" s="266"/>
      <c r="N19" s="266"/>
      <c r="O19" s="266"/>
      <c r="P19" s="266"/>
      <c r="Q19" s="266"/>
    </row>
    <row r="20" spans="1:17" ht="20.100000000000001" customHeight="1">
      <c r="A20" s="253" t="str">
        <f>Wochenplan_Workshop!AQ$3</f>
        <v>Einhaltung der Schulordnung</v>
      </c>
      <c r="B20" s="254"/>
      <c r="C20" s="254"/>
      <c r="D20" s="254"/>
      <c r="E20" s="254"/>
      <c r="F20" s="254"/>
      <c r="G20" s="254"/>
      <c r="H20" s="255"/>
      <c r="I20" s="66"/>
      <c r="J20" s="259" t="str">
        <f>Wochenplan_Workshop!AB28</f>
        <v>-</v>
      </c>
      <c r="K20" s="260"/>
      <c r="L20" s="260"/>
      <c r="M20" s="260"/>
      <c r="N20" s="260"/>
      <c r="O20" s="260"/>
      <c r="P20" s="260"/>
      <c r="Q20" s="261"/>
    </row>
    <row r="21" spans="1:17" s="12" customFormat="1" ht="20.100000000000001" customHeight="1" thickBot="1">
      <c r="A21" s="9">
        <f>Wochenplan_Workshop!AQ$9</f>
        <v>0</v>
      </c>
      <c r="B21" s="267" t="str">
        <f>IF(A21=2,"sehr Zufriedenstellend",IF(A21=1,"Zufriedenstellend",IF(A21=0,"nicht Zufriedenstellend","Schüler war nicht anwesend")))</f>
        <v>nicht Zufriedenstellend</v>
      </c>
      <c r="C21" s="268"/>
      <c r="D21" s="268"/>
      <c r="E21" s="268"/>
      <c r="F21" s="268"/>
      <c r="G21" s="268"/>
      <c r="H21" s="269"/>
      <c r="I21" s="67"/>
      <c r="J21" s="262"/>
      <c r="K21" s="263"/>
      <c r="L21" s="263"/>
      <c r="M21" s="263"/>
      <c r="N21" s="263"/>
      <c r="O21" s="263"/>
      <c r="P21" s="263"/>
      <c r="Q21" s="264"/>
    </row>
    <row r="22" spans="1:17" s="16" customFormat="1" ht="25.15" customHeight="1">
      <c r="A22" s="270"/>
      <c r="B22" s="270"/>
      <c r="C22" s="270"/>
      <c r="D22" s="270"/>
      <c r="E22" s="270"/>
      <c r="F22" s="270"/>
      <c r="G22" s="270"/>
      <c r="H22" s="270"/>
      <c r="I22" s="270"/>
      <c r="J22" s="270"/>
      <c r="K22" s="270"/>
      <c r="L22" s="270"/>
      <c r="M22" s="270"/>
      <c r="N22" s="270"/>
      <c r="O22" s="270"/>
      <c r="P22" s="270"/>
      <c r="Q22" s="270"/>
    </row>
    <row r="23" spans="1:17" s="16" customFormat="1" ht="30" customHeight="1" thickBot="1">
      <c r="A23" s="279" t="s">
        <v>41</v>
      </c>
      <c r="B23" s="279"/>
      <c r="C23" s="279"/>
      <c r="D23" s="279"/>
      <c r="E23" s="279"/>
      <c r="F23" s="279"/>
      <c r="G23" s="279"/>
      <c r="H23" s="279"/>
      <c r="I23" s="279"/>
      <c r="J23" s="279"/>
      <c r="K23" s="279"/>
      <c r="L23" s="279"/>
      <c r="M23" s="279"/>
      <c r="N23" s="279"/>
      <c r="O23" s="279"/>
      <c r="P23" s="279"/>
      <c r="Q23" s="279"/>
    </row>
    <row r="24" spans="1:17" s="12" customFormat="1" ht="20.100000000000001" customHeight="1">
      <c r="A24" s="253" t="s">
        <v>42</v>
      </c>
      <c r="B24" s="254"/>
      <c r="C24" s="254"/>
      <c r="D24" s="254"/>
      <c r="E24" s="254"/>
      <c r="F24" s="254"/>
      <c r="G24" s="254"/>
      <c r="H24" s="255"/>
      <c r="I24" s="68"/>
      <c r="J24" s="253" t="s">
        <v>67</v>
      </c>
      <c r="K24" s="254"/>
      <c r="L24" s="254"/>
      <c r="M24" s="254"/>
      <c r="N24" s="254"/>
      <c r="O24" s="254"/>
      <c r="P24" s="254"/>
      <c r="Q24" s="255"/>
    </row>
    <row r="25" spans="1:17" s="12" customFormat="1" ht="20.100000000000001" customHeight="1" thickBot="1">
      <c r="A25" s="282" t="str">
        <f>Wochenplan_Workshop!Q28</f>
        <v>-</v>
      </c>
      <c r="B25" s="283"/>
      <c r="C25" s="283"/>
      <c r="D25" s="283"/>
      <c r="E25" s="283"/>
      <c r="F25" s="283"/>
      <c r="G25" s="283"/>
      <c r="H25" s="284"/>
      <c r="I25" s="68"/>
      <c r="J25" s="282" t="str">
        <f>Wochenplan_Workshop!Q29</f>
        <v>-</v>
      </c>
      <c r="K25" s="283"/>
      <c r="L25" s="283"/>
      <c r="M25" s="283"/>
      <c r="N25" s="283"/>
      <c r="O25" s="283"/>
      <c r="P25" s="283"/>
      <c r="Q25" s="284"/>
    </row>
    <row r="26" spans="1:17" s="12" customFormat="1" ht="25.15" customHeight="1">
      <c r="A26" s="281"/>
      <c r="B26" s="281"/>
      <c r="C26" s="281"/>
      <c r="D26" s="281"/>
      <c r="E26" s="281"/>
      <c r="F26" s="281"/>
      <c r="G26" s="281"/>
      <c r="H26" s="281"/>
      <c r="I26" s="281"/>
      <c r="J26" s="281"/>
      <c r="K26" s="281"/>
      <c r="L26" s="281"/>
      <c r="M26" s="281"/>
      <c r="N26" s="281"/>
      <c r="O26" s="281"/>
      <c r="P26" s="281"/>
      <c r="Q26" s="281"/>
    </row>
    <row r="27" spans="1:17" s="16" customFormat="1" ht="30" customHeight="1" thickBot="1">
      <c r="A27" s="279" t="s">
        <v>43</v>
      </c>
      <c r="B27" s="279"/>
      <c r="C27" s="279"/>
      <c r="D27" s="279"/>
      <c r="E27" s="279"/>
      <c r="F27" s="279"/>
      <c r="G27" s="279"/>
      <c r="H27" s="279"/>
      <c r="I27" s="279"/>
      <c r="J27" s="279"/>
      <c r="K27" s="279"/>
      <c r="L27" s="279"/>
      <c r="M27" s="279"/>
      <c r="N27" s="279"/>
      <c r="O27" s="279"/>
      <c r="P27" s="279"/>
      <c r="Q27" s="279"/>
    </row>
    <row r="28" spans="1:17" s="12" customFormat="1" ht="20.100000000000001" customHeight="1">
      <c r="A28" s="253" t="s">
        <v>27</v>
      </c>
      <c r="B28" s="254"/>
      <c r="C28" s="254"/>
      <c r="D28" s="254"/>
      <c r="E28" s="254"/>
      <c r="F28" s="254"/>
      <c r="G28" s="254"/>
      <c r="H28" s="255"/>
      <c r="I28" s="68"/>
      <c r="J28" s="253" t="s">
        <v>28</v>
      </c>
      <c r="K28" s="254"/>
      <c r="L28" s="254"/>
      <c r="M28" s="254"/>
      <c r="N28" s="254"/>
      <c r="O28" s="254"/>
      <c r="P28" s="254"/>
      <c r="Q28" s="255"/>
    </row>
    <row r="29" spans="1:17" s="12" customFormat="1" ht="20.100000000000001" customHeight="1" thickBot="1">
      <c r="A29" s="282" t="str">
        <f>Wochenplan_Workshop!AJ28</f>
        <v>-</v>
      </c>
      <c r="B29" s="283"/>
      <c r="C29" s="283"/>
      <c r="D29" s="283"/>
      <c r="E29" s="283"/>
      <c r="F29" s="283"/>
      <c r="G29" s="283"/>
      <c r="H29" s="284"/>
      <c r="I29" s="68"/>
      <c r="J29" s="282" t="str">
        <f>Wochenplan_Workshop!AJ29</f>
        <v>-</v>
      </c>
      <c r="K29" s="283"/>
      <c r="L29" s="283"/>
      <c r="M29" s="283"/>
      <c r="N29" s="283"/>
      <c r="O29" s="283"/>
      <c r="P29" s="283"/>
      <c r="Q29" s="284"/>
    </row>
    <row r="30" spans="1:17" s="12" customFormat="1" ht="25.15" customHeight="1">
      <c r="A30" s="294"/>
      <c r="B30" s="294"/>
      <c r="C30" s="294"/>
      <c r="D30" s="294"/>
      <c r="E30" s="294"/>
      <c r="F30" s="294"/>
      <c r="G30" s="294"/>
      <c r="H30" s="294"/>
      <c r="I30" s="294"/>
      <c r="J30" s="294"/>
      <c r="K30" s="294"/>
      <c r="L30" s="294"/>
      <c r="M30" s="294"/>
      <c r="N30" s="294"/>
      <c r="O30" s="294"/>
      <c r="P30" s="294"/>
      <c r="Q30" s="294"/>
    </row>
    <row r="31" spans="1:17" s="16" customFormat="1" ht="30" customHeight="1" thickBot="1">
      <c r="A31" s="279" t="s">
        <v>35</v>
      </c>
      <c r="B31" s="279"/>
      <c r="C31" s="279"/>
      <c r="D31" s="279"/>
      <c r="E31" s="279"/>
      <c r="F31" s="279"/>
      <c r="G31" s="279"/>
      <c r="H31" s="279"/>
      <c r="I31" s="279"/>
      <c r="J31" s="279"/>
      <c r="K31" s="279"/>
      <c r="L31" s="279"/>
      <c r="M31" s="279"/>
      <c r="N31" s="279"/>
      <c r="O31" s="279"/>
      <c r="P31" s="279"/>
      <c r="Q31" s="279"/>
    </row>
    <row r="32" spans="1:17" s="12" customFormat="1" ht="20.100000000000001" customHeight="1">
      <c r="A32" s="253" t="s">
        <v>44</v>
      </c>
      <c r="B32" s="254"/>
      <c r="C32" s="254"/>
      <c r="D32" s="254"/>
      <c r="E32" s="254"/>
      <c r="F32" s="254"/>
      <c r="G32" s="254"/>
      <c r="H32" s="255"/>
      <c r="I32" s="68"/>
      <c r="J32" s="253" t="s">
        <v>71</v>
      </c>
      <c r="K32" s="254"/>
      <c r="L32" s="254"/>
      <c r="M32" s="254"/>
      <c r="N32" s="254"/>
      <c r="O32" s="254"/>
      <c r="P32" s="254"/>
      <c r="Q32" s="255"/>
    </row>
    <row r="33" spans="1:17" s="12" customFormat="1" ht="20.100000000000001" customHeight="1" thickBot="1">
      <c r="A33" s="282" t="str">
        <f>Wochenplan_Workshop!AP28</f>
        <v>-</v>
      </c>
      <c r="B33" s="283"/>
      <c r="C33" s="283"/>
      <c r="D33" s="283"/>
      <c r="E33" s="283"/>
      <c r="F33" s="283"/>
      <c r="G33" s="283"/>
      <c r="H33" s="284"/>
      <c r="I33" s="68"/>
      <c r="J33" s="282" t="str">
        <f>Wochenplan_Workshop!AP29</f>
        <v>-</v>
      </c>
      <c r="K33" s="283"/>
      <c r="L33" s="283"/>
      <c r="M33" s="283"/>
      <c r="N33" s="283"/>
      <c r="O33" s="283"/>
      <c r="P33" s="283"/>
      <c r="Q33" s="284"/>
    </row>
    <row r="34" spans="1:17" s="12" customFormat="1" ht="25.15" customHeight="1" thickBot="1">
      <c r="A34" s="70"/>
      <c r="B34" s="70"/>
      <c r="C34" s="70"/>
      <c r="D34" s="70"/>
      <c r="E34" s="70"/>
      <c r="F34" s="70"/>
      <c r="G34" s="70"/>
      <c r="H34" s="70"/>
      <c r="I34" s="70"/>
      <c r="J34" s="70"/>
      <c r="K34" s="70"/>
      <c r="L34" s="70"/>
      <c r="M34" s="70"/>
      <c r="N34" s="70"/>
      <c r="O34" s="70"/>
      <c r="P34" s="70"/>
      <c r="Q34" s="70"/>
    </row>
    <row r="35" spans="1:17" s="12" customFormat="1" ht="25.15" customHeight="1">
      <c r="A35" s="285" t="s">
        <v>6</v>
      </c>
      <c r="B35" s="286"/>
      <c r="C35" s="286"/>
      <c r="D35" s="286"/>
      <c r="E35" s="286"/>
      <c r="F35" s="286"/>
      <c r="G35" s="286"/>
      <c r="H35" s="62"/>
      <c r="I35" s="17"/>
      <c r="J35" s="287" t="s">
        <v>45</v>
      </c>
      <c r="K35" s="287"/>
      <c r="L35" s="287"/>
      <c r="M35" s="287"/>
      <c r="N35" s="287"/>
      <c r="O35" s="287"/>
      <c r="P35" s="287"/>
      <c r="Q35" s="71">
        <f>A5+J5+A8+J8+A12+J12+A15+A18+A21</f>
        <v>0</v>
      </c>
    </row>
    <row r="36" spans="1:17" s="12" customFormat="1" ht="25.15" customHeight="1">
      <c r="A36" s="288" t="str">
        <f>Wochenplan_Workshop!U28</f>
        <v>-</v>
      </c>
      <c r="B36" s="289"/>
      <c r="C36" s="289"/>
      <c r="D36" s="289"/>
      <c r="E36" s="289"/>
      <c r="F36" s="289"/>
      <c r="G36" s="289"/>
      <c r="H36" s="289"/>
      <c r="I36" s="289"/>
      <c r="J36" s="289"/>
      <c r="K36" s="289"/>
      <c r="L36" s="289"/>
      <c r="M36" s="289"/>
      <c r="N36" s="289"/>
      <c r="O36" s="289"/>
      <c r="P36" s="289"/>
      <c r="Q36" s="290"/>
    </row>
    <row r="37" spans="1:17" s="12" customFormat="1" ht="25.15" customHeight="1" thickBot="1">
      <c r="A37" s="291"/>
      <c r="B37" s="292"/>
      <c r="C37" s="292"/>
      <c r="D37" s="292"/>
      <c r="E37" s="292"/>
      <c r="F37" s="292"/>
      <c r="G37" s="292"/>
      <c r="H37" s="292"/>
      <c r="I37" s="292"/>
      <c r="J37" s="292"/>
      <c r="K37" s="292"/>
      <c r="L37" s="292"/>
      <c r="M37" s="292"/>
      <c r="N37" s="292"/>
      <c r="O37" s="292"/>
      <c r="P37" s="292"/>
      <c r="Q37" s="293"/>
    </row>
    <row r="38" spans="1:17" ht="15" customHeight="1">
      <c r="A38" s="272"/>
      <c r="B38" s="272"/>
      <c r="C38" s="272"/>
      <c r="D38" s="272"/>
      <c r="E38" s="272"/>
      <c r="F38" s="272"/>
      <c r="G38" s="272"/>
      <c r="H38" s="60"/>
      <c r="I38" s="60"/>
      <c r="J38" s="5"/>
      <c r="K38" s="273"/>
      <c r="L38" s="273"/>
      <c r="M38" s="273"/>
      <c r="N38" s="273"/>
      <c r="O38" s="273"/>
      <c r="P38" s="273"/>
      <c r="Q38" s="273"/>
    </row>
    <row r="39" spans="1:17" ht="15" customHeight="1">
      <c r="A39" s="60"/>
      <c r="B39" s="60"/>
      <c r="C39" s="60"/>
      <c r="D39" s="60"/>
      <c r="E39" s="60"/>
      <c r="F39" s="60"/>
      <c r="G39" s="60"/>
      <c r="H39" s="60"/>
      <c r="I39" s="60"/>
      <c r="J39" s="5"/>
      <c r="K39" s="61"/>
      <c r="L39" s="61"/>
      <c r="M39" s="61"/>
      <c r="N39" s="61"/>
      <c r="O39" s="61"/>
      <c r="P39" s="61"/>
      <c r="Q39" s="61"/>
    </row>
    <row r="40" spans="1:17" ht="15" customHeight="1">
      <c r="A40" s="6"/>
      <c r="B40" s="6"/>
      <c r="C40" s="6"/>
      <c r="D40" s="6"/>
      <c r="E40" s="6"/>
      <c r="F40" s="6"/>
      <c r="G40" s="6"/>
      <c r="H40" s="6"/>
      <c r="I40" s="6"/>
      <c r="J40" s="6"/>
      <c r="K40" s="6"/>
      <c r="L40" s="6"/>
      <c r="M40" s="6"/>
      <c r="N40" s="6"/>
      <c r="O40" s="6"/>
      <c r="P40" s="6"/>
      <c r="Q40" s="6"/>
    </row>
    <row r="41" spans="1:17" ht="24.95" customHeight="1">
      <c r="A41" s="274" t="s">
        <v>0</v>
      </c>
      <c r="B41" s="274"/>
      <c r="C41" s="274"/>
      <c r="D41" s="274"/>
      <c r="E41" s="274"/>
      <c r="F41" s="274"/>
      <c r="G41" s="274"/>
      <c r="H41" s="22"/>
      <c r="I41" s="22"/>
      <c r="J41" s="6"/>
      <c r="K41" s="274" t="s">
        <v>5</v>
      </c>
      <c r="L41" s="274"/>
      <c r="M41" s="274"/>
      <c r="N41" s="274"/>
      <c r="O41" s="274"/>
      <c r="P41" s="274"/>
      <c r="Q41" s="274"/>
    </row>
  </sheetData>
  <sheetProtection selectLockedCells="1" selectUnlockedCells="1"/>
  <mergeCells count="56">
    <mergeCell ref="B8:H8"/>
    <mergeCell ref="K8:Q8"/>
    <mergeCell ref="A1:H1"/>
    <mergeCell ref="J1:P1"/>
    <mergeCell ref="A2:Q2"/>
    <mergeCell ref="A3:Q3"/>
    <mergeCell ref="A4:H4"/>
    <mergeCell ref="J4:Q4"/>
    <mergeCell ref="B5:H5"/>
    <mergeCell ref="K5:Q5"/>
    <mergeCell ref="A6:Q6"/>
    <mergeCell ref="A7:H7"/>
    <mergeCell ref="J7:Q7"/>
    <mergeCell ref="A9:Q9"/>
    <mergeCell ref="A10:Q10"/>
    <mergeCell ref="A11:H11"/>
    <mergeCell ref="J11:Q11"/>
    <mergeCell ref="B12:H12"/>
    <mergeCell ref="K12:Q12"/>
    <mergeCell ref="A23:Q23"/>
    <mergeCell ref="A13:Q13"/>
    <mergeCell ref="A14:H14"/>
    <mergeCell ref="J14:Q15"/>
    <mergeCell ref="B15:H15"/>
    <mergeCell ref="A16:Q16"/>
    <mergeCell ref="A17:H17"/>
    <mergeCell ref="J17:Q18"/>
    <mergeCell ref="B18:H18"/>
    <mergeCell ref="A19:Q19"/>
    <mergeCell ref="A20:H20"/>
    <mergeCell ref="J20:Q21"/>
    <mergeCell ref="B21:H21"/>
    <mergeCell ref="A22:Q22"/>
    <mergeCell ref="A31:Q31"/>
    <mergeCell ref="A24:H24"/>
    <mergeCell ref="J24:Q24"/>
    <mergeCell ref="A25:H25"/>
    <mergeCell ref="J25:Q25"/>
    <mergeCell ref="A26:Q26"/>
    <mergeCell ref="A27:Q27"/>
    <mergeCell ref="A28:H28"/>
    <mergeCell ref="J28:Q28"/>
    <mergeCell ref="A29:H29"/>
    <mergeCell ref="J29:Q29"/>
    <mergeCell ref="A30:Q30"/>
    <mergeCell ref="A32:H32"/>
    <mergeCell ref="J32:Q32"/>
    <mergeCell ref="A33:H33"/>
    <mergeCell ref="J33:Q33"/>
    <mergeCell ref="A35:G35"/>
    <mergeCell ref="J35:P35"/>
    <mergeCell ref="A36:Q37"/>
    <mergeCell ref="A38:G38"/>
    <mergeCell ref="K38:Q38"/>
    <mergeCell ref="A41:G41"/>
    <mergeCell ref="K41:Q41"/>
  </mergeCells>
  <conditionalFormatting sqref="A11:A12">
    <cfRule type="iconSet" priority="13">
      <iconSet iconSet="3Symbols2" showValue="0">
        <cfvo type="percent" val="0"/>
        <cfvo type="num" val="0" gte="0"/>
        <cfvo type="num" val="1" gte="0"/>
      </iconSet>
    </cfRule>
  </conditionalFormatting>
  <conditionalFormatting sqref="J11:J12">
    <cfRule type="iconSet" priority="12">
      <iconSet iconSet="3Symbols2" showValue="0">
        <cfvo type="percent" val="0"/>
        <cfvo type="num" val="0" gte="0"/>
        <cfvo type="num" val="1" gte="0"/>
      </iconSet>
    </cfRule>
  </conditionalFormatting>
  <conditionalFormatting sqref="A13">
    <cfRule type="iconSet" priority="11">
      <iconSet iconSet="3Symbols2" showValue="0">
        <cfvo type="percent" val="0"/>
        <cfvo type="num" val="0" gte="0"/>
        <cfvo type="num" val="1" gte="0"/>
      </iconSet>
    </cfRule>
  </conditionalFormatting>
  <conditionalFormatting sqref="J12">
    <cfRule type="iconSet" priority="10">
      <iconSet iconSet="3Symbols2" showValue="0">
        <cfvo type="percent" val="0"/>
        <cfvo type="num" val="0" gte="0"/>
        <cfvo type="num" val="1" gte="0"/>
      </iconSet>
    </cfRule>
  </conditionalFormatting>
  <conditionalFormatting sqref="A14:A15">
    <cfRule type="iconSet" priority="9">
      <iconSet iconSet="3Symbols2" showValue="0">
        <cfvo type="percent" val="0"/>
        <cfvo type="num" val="0" gte="0"/>
        <cfvo type="num" val="1" gte="0"/>
      </iconSet>
    </cfRule>
  </conditionalFormatting>
  <conditionalFormatting sqref="A16">
    <cfRule type="iconSet" priority="8">
      <iconSet iconSet="3Symbols2" showValue="0">
        <cfvo type="percent" val="0"/>
        <cfvo type="num" val="0" gte="0"/>
        <cfvo type="num" val="1" gte="0"/>
      </iconSet>
    </cfRule>
  </conditionalFormatting>
  <conditionalFormatting sqref="A15">
    <cfRule type="iconSet" priority="7">
      <iconSet iconSet="3Symbols2" showValue="0">
        <cfvo type="percent" val="0"/>
        <cfvo type="num" val="0" gte="0"/>
        <cfvo type="num" val="1" gte="0"/>
      </iconSet>
    </cfRule>
  </conditionalFormatting>
  <conditionalFormatting sqref="A17:A18">
    <cfRule type="iconSet" priority="6">
      <iconSet iconSet="3Symbols2" showValue="0">
        <cfvo type="percent" val="0"/>
        <cfvo type="num" val="0" gte="0"/>
        <cfvo type="num" val="1" gte="0"/>
      </iconSet>
    </cfRule>
  </conditionalFormatting>
  <conditionalFormatting sqref="A19">
    <cfRule type="iconSet" priority="5">
      <iconSet iconSet="3Symbols2" showValue="0">
        <cfvo type="percent" val="0"/>
        <cfvo type="num" val="0" gte="0"/>
        <cfvo type="num" val="1" gte="0"/>
      </iconSet>
    </cfRule>
  </conditionalFormatting>
  <conditionalFormatting sqref="A18">
    <cfRule type="iconSet" priority="4">
      <iconSet iconSet="3Symbols2" showValue="0">
        <cfvo type="percent" val="0"/>
        <cfvo type="num" val="0" gte="0"/>
        <cfvo type="num" val="1" gte="0"/>
      </iconSet>
    </cfRule>
  </conditionalFormatting>
  <conditionalFormatting sqref="J5 J7:J8 A5:A8">
    <cfRule type="iconSet" priority="3">
      <iconSet iconSet="3Symbols2" showValue="0">
        <cfvo type="percent" val="0"/>
        <cfvo type="num" val="0" gte="0"/>
        <cfvo type="num" val="1" gte="0"/>
      </iconSet>
    </cfRule>
  </conditionalFormatting>
  <conditionalFormatting sqref="A20:A21">
    <cfRule type="iconSet" priority="2">
      <iconSet iconSet="3Symbols2" showValue="0">
        <cfvo type="percent" val="0"/>
        <cfvo type="num" val="0" gte="0"/>
        <cfvo type="num" val="1" gte="0"/>
      </iconSet>
    </cfRule>
  </conditionalFormatting>
  <conditionalFormatting sqref="A21">
    <cfRule type="iconSet" priority="1">
      <iconSet iconSet="3Symbols2" showValue="0">
        <cfvo type="percent" val="0"/>
        <cfvo type="num" val="0" gte="0"/>
        <cfvo type="num" val="1" gte="0"/>
      </iconSet>
    </cfRule>
  </conditionalFormatting>
  <printOptions horizontalCentered="1" verticalCentered="1"/>
  <pageMargins left="0.78740157480314965" right="0.39370078740157483" top="0.19685039370078741" bottom="0.19685039370078741" header="0" footer="0"/>
  <pageSetup paperSize="9" scale="93" orientation="portrait" r:id="rId1"/>
  <drawing r:id="rId2"/>
</worksheet>
</file>

<file path=xl/worksheets/sheet5.xml><?xml version="1.0" encoding="utf-8"?>
<worksheet xmlns="http://schemas.openxmlformats.org/spreadsheetml/2006/main" xmlns:r="http://schemas.openxmlformats.org/officeDocument/2006/relationships">
  <dimension ref="A1:R41"/>
  <sheetViews>
    <sheetView view="pageBreakPreview" topLeftCell="A10" zoomScale="70" zoomScaleNormal="100" zoomScaleSheetLayoutView="70" workbookViewId="0">
      <selection activeCell="AJ40" sqref="AJ40:AM40"/>
    </sheetView>
  </sheetViews>
  <sheetFormatPr baseColWidth="10" defaultColWidth="5.7109375" defaultRowHeight="24.95" customHeight="1"/>
  <cols>
    <col min="1" max="16384" width="5.7109375" style="13"/>
  </cols>
  <sheetData>
    <row r="1" spans="1:18" s="15" customFormat="1" ht="35.1" customHeight="1" thickBot="1">
      <c r="A1" s="275" t="str">
        <f xml:space="preserve"> Wochenplan_Workshop!B10</f>
        <v>-</v>
      </c>
      <c r="B1" s="275"/>
      <c r="C1" s="275"/>
      <c r="D1" s="275"/>
      <c r="E1" s="275"/>
      <c r="F1" s="275"/>
      <c r="G1" s="275"/>
      <c r="H1" s="275"/>
      <c r="I1" s="72"/>
      <c r="J1" s="276" t="s">
        <v>75</v>
      </c>
      <c r="K1" s="277"/>
      <c r="L1" s="277"/>
      <c r="M1" s="277"/>
      <c r="N1" s="277"/>
      <c r="O1" s="277"/>
      <c r="P1" s="278"/>
      <c r="Q1" s="7" t="str">
        <f>Wochenplan_Workshop!$AR$1</f>
        <v>cs</v>
      </c>
      <c r="R1" s="14"/>
    </row>
    <row r="2" spans="1:18" s="16" customFormat="1" ht="25.15" customHeight="1">
      <c r="A2" s="252"/>
      <c r="B2" s="252"/>
      <c r="C2" s="252"/>
      <c r="D2" s="252"/>
      <c r="E2" s="252"/>
      <c r="F2" s="252"/>
      <c r="G2" s="252"/>
      <c r="H2" s="252"/>
      <c r="I2" s="252"/>
      <c r="J2" s="252"/>
      <c r="K2" s="252"/>
      <c r="L2" s="252"/>
      <c r="M2" s="252"/>
      <c r="N2" s="252"/>
      <c r="O2" s="252"/>
      <c r="P2" s="252"/>
      <c r="Q2" s="252"/>
    </row>
    <row r="3" spans="1:18" s="16" customFormat="1" ht="30" customHeight="1" thickBot="1">
      <c r="A3" s="279" t="s">
        <v>39</v>
      </c>
      <c r="B3" s="279"/>
      <c r="C3" s="279"/>
      <c r="D3" s="279"/>
      <c r="E3" s="279"/>
      <c r="F3" s="279"/>
      <c r="G3" s="279"/>
      <c r="H3" s="279"/>
      <c r="I3" s="279"/>
      <c r="J3" s="279"/>
      <c r="K3" s="279"/>
      <c r="L3" s="279"/>
      <c r="M3" s="279"/>
      <c r="N3" s="279"/>
      <c r="O3" s="279"/>
      <c r="P3" s="279"/>
      <c r="Q3" s="279"/>
    </row>
    <row r="4" spans="1:18" ht="20.100000000000001" customHeight="1">
      <c r="A4" s="253" t="str">
        <f>Wochenplan_Workshop!AI$3</f>
        <v>Interessen &amp; 
Klarsichthüllen</v>
      </c>
      <c r="B4" s="254"/>
      <c r="C4" s="254"/>
      <c r="D4" s="254"/>
      <c r="E4" s="254"/>
      <c r="F4" s="254"/>
      <c r="G4" s="254"/>
      <c r="H4" s="255"/>
      <c r="I4" s="65"/>
      <c r="J4" s="253" t="str">
        <f>Wochenplan_Workshop!AJ$3</f>
        <v>Projektidee 
erarbeiten</v>
      </c>
      <c r="K4" s="254"/>
      <c r="L4" s="254"/>
      <c r="M4" s="254"/>
      <c r="N4" s="254"/>
      <c r="O4" s="254"/>
      <c r="P4" s="254"/>
      <c r="Q4" s="255"/>
    </row>
    <row r="5" spans="1:18" s="12" customFormat="1" ht="20.100000000000001" customHeight="1" thickBot="1">
      <c r="A5" s="52">
        <f>Wochenplan_Workshop!AI$10</f>
        <v>0</v>
      </c>
      <c r="B5" s="256" t="str">
        <f>IF(A5=2,"Arbeitsauftrag wurde erfüllt",IF(A5=1,"Arbeitsauftrag wurde teilweise erfüllt",IF(A5=0,"Arbeitsauftrag wurde nicht erfüllt","Nicht anwesend")))</f>
        <v>Arbeitsauftrag wurde nicht erfüllt</v>
      </c>
      <c r="C5" s="257"/>
      <c r="D5" s="257"/>
      <c r="E5" s="257"/>
      <c r="F5" s="257"/>
      <c r="G5" s="257"/>
      <c r="H5" s="258"/>
      <c r="I5" s="65"/>
      <c r="J5" s="52">
        <f>Wochenplan_Workshop!$AJ$10</f>
        <v>0</v>
      </c>
      <c r="K5" s="256" t="str">
        <f>IF(J5=2,"Arbeitsauftrag wurde erfüllt",IF(J5=1,"Arbeitsauftrag wurde teilweise erfüllt",IF(J5=0,"Arbeitsauftrag wurde nicht erfüllt","Nicht anwesend")))</f>
        <v>Arbeitsauftrag wurde nicht erfüllt</v>
      </c>
      <c r="L5" s="257"/>
      <c r="M5" s="257"/>
      <c r="N5" s="257"/>
      <c r="O5" s="257"/>
      <c r="P5" s="257"/>
      <c r="Q5" s="258"/>
    </row>
    <row r="6" spans="1:18" ht="9.9499999999999993" customHeight="1" thickBot="1">
      <c r="A6" s="265"/>
      <c r="B6" s="265"/>
      <c r="C6" s="265"/>
      <c r="D6" s="265"/>
      <c r="E6" s="265"/>
      <c r="F6" s="265"/>
      <c r="G6" s="265"/>
      <c r="H6" s="265"/>
      <c r="I6" s="266"/>
      <c r="J6" s="265"/>
      <c r="K6" s="265"/>
      <c r="L6" s="265"/>
      <c r="M6" s="265"/>
      <c r="N6" s="265"/>
      <c r="O6" s="265"/>
      <c r="P6" s="265"/>
      <c r="Q6" s="265"/>
    </row>
    <row r="7" spans="1:18" ht="20.100000000000001" customHeight="1">
      <c r="A7" s="253" t="str">
        <f>Wochenplan_Workshop!AK$3</f>
        <v>Konzept für Entwicklungsbaum</v>
      </c>
      <c r="B7" s="254"/>
      <c r="C7" s="254"/>
      <c r="D7" s="254"/>
      <c r="E7" s="254"/>
      <c r="F7" s="254"/>
      <c r="G7" s="254"/>
      <c r="H7" s="255"/>
      <c r="I7" s="64"/>
      <c r="J7" s="253" t="str">
        <f>Wochenplan_Workshop!AL$3</f>
        <v>Schnupperplatzsuche
(1.Block und 2.Block)</v>
      </c>
      <c r="K7" s="254"/>
      <c r="L7" s="254"/>
      <c r="M7" s="254"/>
      <c r="N7" s="254"/>
      <c r="O7" s="254"/>
      <c r="P7" s="254"/>
      <c r="Q7" s="255"/>
    </row>
    <row r="8" spans="1:18" s="12" customFormat="1" ht="20.100000000000001" customHeight="1" thickBot="1">
      <c r="A8" s="52">
        <f>Wochenplan_Workshop!AK$10</f>
        <v>0</v>
      </c>
      <c r="B8" s="256" t="str">
        <f>IF(A8=2,"Arbeitsauftrag wurde erfüllt",IF(A8=1,"Arbeitsauftrag wurde teilweise erfüllt",IF(A8=0,"Arbeitsauftrag wurde nicht erfüllt","Nicht anwesend")))</f>
        <v>Arbeitsauftrag wurde nicht erfüllt</v>
      </c>
      <c r="C8" s="257"/>
      <c r="D8" s="257"/>
      <c r="E8" s="257"/>
      <c r="F8" s="257"/>
      <c r="G8" s="257"/>
      <c r="H8" s="258"/>
      <c r="I8" s="64"/>
      <c r="J8" s="52">
        <f>Wochenplan_Workshop!AL$10</f>
        <v>0</v>
      </c>
      <c r="K8" s="256" t="str">
        <f>IF(J8=2,"Arbeitsauftrag wurde erfüllt",IF(J8=1,"Arbeitsauftrag wurde teilweise erfüllt",IF(J8=0,"Arbeitsauftrag wurde nicht erfüllt","Nicht anwesend")))</f>
        <v>Arbeitsauftrag wurde nicht erfüllt</v>
      </c>
      <c r="L8" s="257"/>
      <c r="M8" s="257"/>
      <c r="N8" s="257"/>
      <c r="O8" s="257"/>
      <c r="P8" s="257"/>
      <c r="Q8" s="258"/>
    </row>
    <row r="9" spans="1:18" s="16" customFormat="1" ht="25.15" customHeight="1">
      <c r="A9" s="270"/>
      <c r="B9" s="270"/>
      <c r="C9" s="270"/>
      <c r="D9" s="270"/>
      <c r="E9" s="270"/>
      <c r="F9" s="270"/>
      <c r="G9" s="270"/>
      <c r="H9" s="270"/>
      <c r="I9" s="270"/>
      <c r="J9" s="270"/>
      <c r="K9" s="271"/>
      <c r="L9" s="271"/>
      <c r="M9" s="271"/>
      <c r="N9" s="271"/>
      <c r="O9" s="271"/>
      <c r="P9" s="271"/>
      <c r="Q9" s="271"/>
    </row>
    <row r="10" spans="1:18" s="16" customFormat="1" ht="30" customHeight="1" thickBot="1">
      <c r="A10" s="279" t="s">
        <v>38</v>
      </c>
      <c r="B10" s="279"/>
      <c r="C10" s="279"/>
      <c r="D10" s="279"/>
      <c r="E10" s="279"/>
      <c r="F10" s="279"/>
      <c r="G10" s="279"/>
      <c r="H10" s="279"/>
      <c r="I10" s="279"/>
      <c r="J10" s="279"/>
      <c r="K10" s="279"/>
      <c r="L10" s="279"/>
      <c r="M10" s="279"/>
      <c r="N10" s="279"/>
      <c r="O10" s="279"/>
      <c r="P10" s="279"/>
      <c r="Q10" s="279"/>
    </row>
    <row r="11" spans="1:18" ht="20.100000000000001" customHeight="1">
      <c r="A11" s="253" t="str">
        <f>Wochenplan_Workshop!AM$3</f>
        <v>Eigene Stärken 
bewusst?</v>
      </c>
      <c r="B11" s="254"/>
      <c r="C11" s="254"/>
      <c r="D11" s="254"/>
      <c r="E11" s="254"/>
      <c r="F11" s="254"/>
      <c r="G11" s="254"/>
      <c r="H11" s="255"/>
      <c r="I11" s="64"/>
      <c r="J11" s="253" t="str">
        <f>Wochenplan_Workshop!AN$3</f>
        <v>Übereinstimmung der Berufsosrientierungsüberprüfungen?</v>
      </c>
      <c r="K11" s="254"/>
      <c r="L11" s="254"/>
      <c r="M11" s="254"/>
      <c r="N11" s="254"/>
      <c r="O11" s="254"/>
      <c r="P11" s="254"/>
      <c r="Q11" s="255"/>
    </row>
    <row r="12" spans="1:18" s="12" customFormat="1" ht="20.100000000000001" customHeight="1" thickBot="1">
      <c r="A12" s="52">
        <f>Wochenplan_Workshop!AM$10</f>
        <v>0</v>
      </c>
      <c r="B12" s="256" t="str">
        <f>IF(A12=2,"Ja, sind eindeutig bewusst",IF(A12=1,"Sind teilweise bewusst",IF(A12=0,"Nein, sind nicht bewusst","Nicht anwesend")))</f>
        <v>Nein, sind nicht bewusst</v>
      </c>
      <c r="C12" s="257"/>
      <c r="D12" s="257"/>
      <c r="E12" s="257"/>
      <c r="F12" s="257"/>
      <c r="G12" s="257"/>
      <c r="H12" s="257"/>
      <c r="I12" s="65"/>
      <c r="J12" s="52">
        <f>Wochenplan_Workshop!AN$10</f>
        <v>0</v>
      </c>
      <c r="K12" s="256" t="str">
        <f>IF(J12=2,"Stimmt überein",IF(J12=1,"Teilweise Übereinstimmung",IF(J12=0,"Keine Übereinstimmung","Nicht anwesend")))</f>
        <v>Keine Übereinstimmung</v>
      </c>
      <c r="L12" s="257"/>
      <c r="M12" s="257"/>
      <c r="N12" s="257"/>
      <c r="O12" s="257"/>
      <c r="P12" s="257"/>
      <c r="Q12" s="258"/>
    </row>
    <row r="13" spans="1:18" ht="9.9499999999999993" customHeight="1" thickBot="1">
      <c r="A13" s="265"/>
      <c r="B13" s="265"/>
      <c r="C13" s="265"/>
      <c r="D13" s="265"/>
      <c r="E13" s="265"/>
      <c r="F13" s="265"/>
      <c r="G13" s="265"/>
      <c r="H13" s="265"/>
      <c r="I13" s="266"/>
      <c r="J13" s="280"/>
      <c r="K13" s="280"/>
      <c r="L13" s="280"/>
      <c r="M13" s="280"/>
      <c r="N13" s="280"/>
      <c r="O13" s="280"/>
      <c r="P13" s="280"/>
      <c r="Q13" s="280"/>
    </row>
    <row r="14" spans="1:18" ht="20.100000000000001" customHeight="1">
      <c r="A14" s="253" t="str">
        <f>Wochenplan_Workshop!AO$3</f>
        <v>Projektidee 
(für das Miniprojekt)</v>
      </c>
      <c r="B14" s="254"/>
      <c r="C14" s="254"/>
      <c r="D14" s="254"/>
      <c r="E14" s="254"/>
      <c r="F14" s="254"/>
      <c r="G14" s="254"/>
      <c r="H14" s="254"/>
      <c r="I14" s="66"/>
      <c r="J14" s="259" t="str">
        <f>Wochenplan_Workshop!F31</f>
        <v>-</v>
      </c>
      <c r="K14" s="260"/>
      <c r="L14" s="260"/>
      <c r="M14" s="260"/>
      <c r="N14" s="260"/>
      <c r="O14" s="260"/>
      <c r="P14" s="260"/>
      <c r="Q14" s="261"/>
    </row>
    <row r="15" spans="1:18" s="12" customFormat="1" ht="20.100000000000001" customHeight="1" thickBot="1">
      <c r="A15" s="52">
        <f>Wochenplan_Workshop!AO$10</f>
        <v>0</v>
      </c>
      <c r="B15" s="267" t="str">
        <f>IF(A15=2,"Tolle Projektidee",IF(A15=1,"Unvollständig, noch zu bearbeiten",IF(A15=0,"Nicht vorhanden","Nicht anwesend")))</f>
        <v>Nicht vorhanden</v>
      </c>
      <c r="C15" s="268"/>
      <c r="D15" s="268"/>
      <c r="E15" s="268"/>
      <c r="F15" s="268"/>
      <c r="G15" s="268"/>
      <c r="H15" s="268"/>
      <c r="I15" s="67"/>
      <c r="J15" s="262"/>
      <c r="K15" s="263"/>
      <c r="L15" s="263"/>
      <c r="M15" s="263"/>
      <c r="N15" s="263"/>
      <c r="O15" s="263"/>
      <c r="P15" s="263"/>
      <c r="Q15" s="264"/>
    </row>
    <row r="16" spans="1:18" ht="9.9499999999999993" customHeight="1" thickBot="1">
      <c r="A16" s="265"/>
      <c r="B16" s="265"/>
      <c r="C16" s="265"/>
      <c r="D16" s="265"/>
      <c r="E16" s="265"/>
      <c r="F16" s="265"/>
      <c r="G16" s="265"/>
      <c r="H16" s="265"/>
      <c r="I16" s="266"/>
      <c r="J16" s="266"/>
      <c r="K16" s="266"/>
      <c r="L16" s="266"/>
      <c r="M16" s="266"/>
      <c r="N16" s="266"/>
      <c r="O16" s="266"/>
      <c r="P16" s="266"/>
      <c r="Q16" s="266"/>
    </row>
    <row r="17" spans="1:17" ht="20.100000000000001" customHeight="1">
      <c r="A17" s="253" t="str">
        <f>Wochenplan_Workshop!AP$3</f>
        <v>Workshop-Mappe 
(Gesamteindruck)</v>
      </c>
      <c r="B17" s="254"/>
      <c r="C17" s="254"/>
      <c r="D17" s="254"/>
      <c r="E17" s="254"/>
      <c r="F17" s="254"/>
      <c r="G17" s="254"/>
      <c r="H17" s="255"/>
      <c r="I17" s="66"/>
      <c r="J17" s="259" t="str">
        <f>Wochenplan_Workshop!K31</f>
        <v>-</v>
      </c>
      <c r="K17" s="260"/>
      <c r="L17" s="260"/>
      <c r="M17" s="260"/>
      <c r="N17" s="260"/>
      <c r="O17" s="260"/>
      <c r="P17" s="260"/>
      <c r="Q17" s="261"/>
    </row>
    <row r="18" spans="1:17" s="12" customFormat="1" ht="20.100000000000001" customHeight="1" thickBot="1">
      <c r="A18" s="52">
        <f>Wochenplan_Workshop!AP$10</f>
        <v>0</v>
      </c>
      <c r="B18" s="256" t="str">
        <f>IF(A18=2,"Sehr sauber",IF(A18=1,"In Ordnung",IF(A18=0,"Mangelhaft","Schüler war nicht anwesend")))</f>
        <v>Mangelhaft</v>
      </c>
      <c r="C18" s="257"/>
      <c r="D18" s="257"/>
      <c r="E18" s="257"/>
      <c r="F18" s="257"/>
      <c r="G18" s="257"/>
      <c r="H18" s="258"/>
      <c r="I18" s="67"/>
      <c r="J18" s="262"/>
      <c r="K18" s="263"/>
      <c r="L18" s="263"/>
      <c r="M18" s="263"/>
      <c r="N18" s="263"/>
      <c r="O18" s="263"/>
      <c r="P18" s="263"/>
      <c r="Q18" s="264"/>
    </row>
    <row r="19" spans="1:17" ht="9.9499999999999993" customHeight="1" thickBot="1">
      <c r="A19" s="265"/>
      <c r="B19" s="265"/>
      <c r="C19" s="265"/>
      <c r="D19" s="265"/>
      <c r="E19" s="265"/>
      <c r="F19" s="265"/>
      <c r="G19" s="265"/>
      <c r="H19" s="265"/>
      <c r="I19" s="266"/>
      <c r="J19" s="266"/>
      <c r="K19" s="266"/>
      <c r="L19" s="266"/>
      <c r="M19" s="266"/>
      <c r="N19" s="266"/>
      <c r="O19" s="266"/>
      <c r="P19" s="266"/>
      <c r="Q19" s="266"/>
    </row>
    <row r="20" spans="1:17" ht="20.100000000000001" customHeight="1">
      <c r="A20" s="253" t="str">
        <f>Wochenplan_Workshop!AQ$3</f>
        <v>Einhaltung der Schulordnung</v>
      </c>
      <c r="B20" s="254"/>
      <c r="C20" s="254"/>
      <c r="D20" s="254"/>
      <c r="E20" s="254"/>
      <c r="F20" s="254"/>
      <c r="G20" s="254"/>
      <c r="H20" s="255"/>
      <c r="I20" s="66"/>
      <c r="J20" s="259" t="str">
        <f>Wochenplan_Workshop!AB31</f>
        <v>-</v>
      </c>
      <c r="K20" s="260"/>
      <c r="L20" s="260"/>
      <c r="M20" s="260"/>
      <c r="N20" s="260"/>
      <c r="O20" s="260"/>
      <c r="P20" s="260"/>
      <c r="Q20" s="261"/>
    </row>
    <row r="21" spans="1:17" s="12" customFormat="1" ht="20.100000000000001" customHeight="1" thickBot="1">
      <c r="A21" s="9">
        <f>Wochenplan_Workshop!AQ$10</f>
        <v>0</v>
      </c>
      <c r="B21" s="267" t="str">
        <f>IF(A21=2,"sehr Zufriedenstellend",IF(A21=1,"Zufriedenstellend",IF(A21=0,"nicht Zufriedenstellend","Schüler war nicht anwesend")))</f>
        <v>nicht Zufriedenstellend</v>
      </c>
      <c r="C21" s="268"/>
      <c r="D21" s="268"/>
      <c r="E21" s="268"/>
      <c r="F21" s="268"/>
      <c r="G21" s="268"/>
      <c r="H21" s="269"/>
      <c r="I21" s="67"/>
      <c r="J21" s="262"/>
      <c r="K21" s="263"/>
      <c r="L21" s="263"/>
      <c r="M21" s="263"/>
      <c r="N21" s="263"/>
      <c r="O21" s="263"/>
      <c r="P21" s="263"/>
      <c r="Q21" s="264"/>
    </row>
    <row r="22" spans="1:17" s="16" customFormat="1" ht="25.15" customHeight="1">
      <c r="A22" s="270"/>
      <c r="B22" s="270"/>
      <c r="C22" s="270"/>
      <c r="D22" s="270"/>
      <c r="E22" s="270"/>
      <c r="F22" s="270"/>
      <c r="G22" s="270"/>
      <c r="H22" s="270"/>
      <c r="I22" s="270"/>
      <c r="J22" s="270"/>
      <c r="K22" s="270"/>
      <c r="L22" s="270"/>
      <c r="M22" s="270"/>
      <c r="N22" s="270"/>
      <c r="O22" s="270"/>
      <c r="P22" s="270"/>
      <c r="Q22" s="270"/>
    </row>
    <row r="23" spans="1:17" s="16" customFormat="1" ht="30" customHeight="1" thickBot="1">
      <c r="A23" s="279" t="s">
        <v>41</v>
      </c>
      <c r="B23" s="279"/>
      <c r="C23" s="279"/>
      <c r="D23" s="279"/>
      <c r="E23" s="279"/>
      <c r="F23" s="279"/>
      <c r="G23" s="279"/>
      <c r="H23" s="279"/>
      <c r="I23" s="279"/>
      <c r="J23" s="279"/>
      <c r="K23" s="279"/>
      <c r="L23" s="279"/>
      <c r="M23" s="279"/>
      <c r="N23" s="279"/>
      <c r="O23" s="279"/>
      <c r="P23" s="279"/>
      <c r="Q23" s="279"/>
    </row>
    <row r="24" spans="1:17" s="12" customFormat="1" ht="20.100000000000001" customHeight="1">
      <c r="A24" s="253" t="s">
        <v>42</v>
      </c>
      <c r="B24" s="254"/>
      <c r="C24" s="254"/>
      <c r="D24" s="254"/>
      <c r="E24" s="254"/>
      <c r="F24" s="254"/>
      <c r="G24" s="254"/>
      <c r="H24" s="255"/>
      <c r="I24" s="68"/>
      <c r="J24" s="253" t="s">
        <v>67</v>
      </c>
      <c r="K24" s="254"/>
      <c r="L24" s="254"/>
      <c r="M24" s="254"/>
      <c r="N24" s="254"/>
      <c r="O24" s="254"/>
      <c r="P24" s="254"/>
      <c r="Q24" s="255"/>
    </row>
    <row r="25" spans="1:17" s="12" customFormat="1" ht="20.100000000000001" customHeight="1" thickBot="1">
      <c r="A25" s="282" t="str">
        <f>Wochenplan_Workshop!Q31</f>
        <v>-</v>
      </c>
      <c r="B25" s="283"/>
      <c r="C25" s="283"/>
      <c r="D25" s="283"/>
      <c r="E25" s="283"/>
      <c r="F25" s="283"/>
      <c r="G25" s="283"/>
      <c r="H25" s="284"/>
      <c r="I25" s="68"/>
      <c r="J25" s="282" t="str">
        <f>Wochenplan_Workshop!Q32</f>
        <v>-</v>
      </c>
      <c r="K25" s="283"/>
      <c r="L25" s="283"/>
      <c r="M25" s="283"/>
      <c r="N25" s="283"/>
      <c r="O25" s="283"/>
      <c r="P25" s="283"/>
      <c r="Q25" s="284"/>
    </row>
    <row r="26" spans="1:17" s="12" customFormat="1" ht="25.15" customHeight="1">
      <c r="A26" s="281"/>
      <c r="B26" s="281"/>
      <c r="C26" s="281"/>
      <c r="D26" s="281"/>
      <c r="E26" s="281"/>
      <c r="F26" s="281"/>
      <c r="G26" s="281"/>
      <c r="H26" s="281"/>
      <c r="I26" s="281"/>
      <c r="J26" s="281"/>
      <c r="K26" s="281"/>
      <c r="L26" s="281"/>
      <c r="M26" s="281"/>
      <c r="N26" s="281"/>
      <c r="O26" s="281"/>
      <c r="P26" s="281"/>
      <c r="Q26" s="281"/>
    </row>
    <row r="27" spans="1:17" s="16" customFormat="1" ht="30" customHeight="1" thickBot="1">
      <c r="A27" s="279" t="s">
        <v>43</v>
      </c>
      <c r="B27" s="279"/>
      <c r="C27" s="279"/>
      <c r="D27" s="279"/>
      <c r="E27" s="279"/>
      <c r="F27" s="279"/>
      <c r="G27" s="279"/>
      <c r="H27" s="279"/>
      <c r="I27" s="279"/>
      <c r="J27" s="279"/>
      <c r="K27" s="279"/>
      <c r="L27" s="279"/>
      <c r="M27" s="279"/>
      <c r="N27" s="279"/>
      <c r="O27" s="279"/>
      <c r="P27" s="279"/>
      <c r="Q27" s="279"/>
    </row>
    <row r="28" spans="1:17" s="12" customFormat="1" ht="20.100000000000001" customHeight="1">
      <c r="A28" s="253" t="s">
        <v>27</v>
      </c>
      <c r="B28" s="254"/>
      <c r="C28" s="254"/>
      <c r="D28" s="254"/>
      <c r="E28" s="254"/>
      <c r="F28" s="254"/>
      <c r="G28" s="254"/>
      <c r="H28" s="255"/>
      <c r="I28" s="68"/>
      <c r="J28" s="253" t="s">
        <v>28</v>
      </c>
      <c r="K28" s="254"/>
      <c r="L28" s="254"/>
      <c r="M28" s="254"/>
      <c r="N28" s="254"/>
      <c r="O28" s="254"/>
      <c r="P28" s="254"/>
      <c r="Q28" s="255"/>
    </row>
    <row r="29" spans="1:17" s="12" customFormat="1" ht="20.100000000000001" customHeight="1" thickBot="1">
      <c r="A29" s="282" t="str">
        <f>Wochenplan_Workshop!AJ31</f>
        <v>-</v>
      </c>
      <c r="B29" s="283"/>
      <c r="C29" s="283"/>
      <c r="D29" s="283"/>
      <c r="E29" s="283"/>
      <c r="F29" s="283"/>
      <c r="G29" s="283"/>
      <c r="H29" s="284"/>
      <c r="I29" s="68"/>
      <c r="J29" s="282" t="str">
        <f>Wochenplan_Workshop!AJ32</f>
        <v>-</v>
      </c>
      <c r="K29" s="283"/>
      <c r="L29" s="283"/>
      <c r="M29" s="283"/>
      <c r="N29" s="283"/>
      <c r="O29" s="283"/>
      <c r="P29" s="283"/>
      <c r="Q29" s="284"/>
    </row>
    <row r="30" spans="1:17" s="12" customFormat="1" ht="25.15" customHeight="1">
      <c r="A30" s="294"/>
      <c r="B30" s="294"/>
      <c r="C30" s="294"/>
      <c r="D30" s="294"/>
      <c r="E30" s="294"/>
      <c r="F30" s="294"/>
      <c r="G30" s="294"/>
      <c r="H30" s="294"/>
      <c r="I30" s="294"/>
      <c r="J30" s="294"/>
      <c r="K30" s="294"/>
      <c r="L30" s="294"/>
      <c r="M30" s="294"/>
      <c r="N30" s="294"/>
      <c r="O30" s="294"/>
      <c r="P30" s="294"/>
      <c r="Q30" s="294"/>
    </row>
    <row r="31" spans="1:17" s="16" customFormat="1" ht="30" customHeight="1" thickBot="1">
      <c r="A31" s="279" t="s">
        <v>35</v>
      </c>
      <c r="B31" s="279"/>
      <c r="C31" s="279"/>
      <c r="D31" s="279"/>
      <c r="E31" s="279"/>
      <c r="F31" s="279"/>
      <c r="G31" s="279"/>
      <c r="H31" s="279"/>
      <c r="I31" s="279"/>
      <c r="J31" s="279"/>
      <c r="K31" s="279"/>
      <c r="L31" s="279"/>
      <c r="M31" s="279"/>
      <c r="N31" s="279"/>
      <c r="O31" s="279"/>
      <c r="P31" s="279"/>
      <c r="Q31" s="279"/>
    </row>
    <row r="32" spans="1:17" s="12" customFormat="1" ht="20.100000000000001" customHeight="1">
      <c r="A32" s="253" t="s">
        <v>44</v>
      </c>
      <c r="B32" s="254"/>
      <c r="C32" s="254"/>
      <c r="D32" s="254"/>
      <c r="E32" s="254"/>
      <c r="F32" s="254"/>
      <c r="G32" s="254"/>
      <c r="H32" s="255"/>
      <c r="I32" s="68"/>
      <c r="J32" s="253" t="s">
        <v>71</v>
      </c>
      <c r="K32" s="254"/>
      <c r="L32" s="254"/>
      <c r="M32" s="254"/>
      <c r="N32" s="254"/>
      <c r="O32" s="254"/>
      <c r="P32" s="254"/>
      <c r="Q32" s="255"/>
    </row>
    <row r="33" spans="1:17" s="12" customFormat="1" ht="20.100000000000001" customHeight="1" thickBot="1">
      <c r="A33" s="282" t="str">
        <f>Wochenplan_Workshop!AP31</f>
        <v>-</v>
      </c>
      <c r="B33" s="283"/>
      <c r="C33" s="283"/>
      <c r="D33" s="283"/>
      <c r="E33" s="283"/>
      <c r="F33" s="283"/>
      <c r="G33" s="283"/>
      <c r="H33" s="284"/>
      <c r="I33" s="68"/>
      <c r="J33" s="282" t="str">
        <f>Wochenplan_Workshop!AP32</f>
        <v>-</v>
      </c>
      <c r="K33" s="283"/>
      <c r="L33" s="283"/>
      <c r="M33" s="283"/>
      <c r="N33" s="283"/>
      <c r="O33" s="283"/>
      <c r="P33" s="283"/>
      <c r="Q33" s="284"/>
    </row>
    <row r="34" spans="1:17" s="12" customFormat="1" ht="25.15" customHeight="1" thickBot="1">
      <c r="A34" s="70"/>
      <c r="B34" s="70"/>
      <c r="C34" s="70"/>
      <c r="D34" s="70"/>
      <c r="E34" s="70"/>
      <c r="F34" s="70"/>
      <c r="G34" s="70"/>
      <c r="H34" s="70"/>
      <c r="I34" s="70"/>
      <c r="J34" s="70"/>
      <c r="K34" s="70"/>
      <c r="L34" s="70"/>
      <c r="M34" s="70"/>
      <c r="N34" s="70"/>
      <c r="O34" s="70"/>
      <c r="P34" s="70"/>
      <c r="Q34" s="70"/>
    </row>
    <row r="35" spans="1:17" s="12" customFormat="1" ht="25.15" customHeight="1">
      <c r="A35" s="285" t="s">
        <v>6</v>
      </c>
      <c r="B35" s="286"/>
      <c r="C35" s="286"/>
      <c r="D35" s="286"/>
      <c r="E35" s="286"/>
      <c r="F35" s="286"/>
      <c r="G35" s="286"/>
      <c r="H35" s="62"/>
      <c r="I35" s="17"/>
      <c r="J35" s="287" t="s">
        <v>45</v>
      </c>
      <c r="K35" s="287"/>
      <c r="L35" s="287"/>
      <c r="M35" s="287"/>
      <c r="N35" s="287"/>
      <c r="O35" s="287"/>
      <c r="P35" s="287"/>
      <c r="Q35" s="71">
        <f>A5+J5+A8+J8+A12+J12+A15+A18+A21</f>
        <v>0</v>
      </c>
    </row>
    <row r="36" spans="1:17" s="12" customFormat="1" ht="25.15" customHeight="1">
      <c r="A36" s="288" t="str">
        <f>Wochenplan_Workshop!U31</f>
        <v>-</v>
      </c>
      <c r="B36" s="289"/>
      <c r="C36" s="289"/>
      <c r="D36" s="289"/>
      <c r="E36" s="289"/>
      <c r="F36" s="289"/>
      <c r="G36" s="289"/>
      <c r="H36" s="289"/>
      <c r="I36" s="289"/>
      <c r="J36" s="289"/>
      <c r="K36" s="289"/>
      <c r="L36" s="289"/>
      <c r="M36" s="289"/>
      <c r="N36" s="289"/>
      <c r="O36" s="289"/>
      <c r="P36" s="289"/>
      <c r="Q36" s="290"/>
    </row>
    <row r="37" spans="1:17" s="12" customFormat="1" ht="25.15" customHeight="1" thickBot="1">
      <c r="A37" s="291"/>
      <c r="B37" s="292"/>
      <c r="C37" s="292"/>
      <c r="D37" s="292"/>
      <c r="E37" s="292"/>
      <c r="F37" s="292"/>
      <c r="G37" s="292"/>
      <c r="H37" s="292"/>
      <c r="I37" s="292"/>
      <c r="J37" s="292"/>
      <c r="K37" s="292"/>
      <c r="L37" s="292"/>
      <c r="M37" s="292"/>
      <c r="N37" s="292"/>
      <c r="O37" s="292"/>
      <c r="P37" s="292"/>
      <c r="Q37" s="293"/>
    </row>
    <row r="38" spans="1:17" ht="15" customHeight="1">
      <c r="A38" s="272"/>
      <c r="B38" s="272"/>
      <c r="C38" s="272"/>
      <c r="D38" s="272"/>
      <c r="E38" s="272"/>
      <c r="F38" s="272"/>
      <c r="G38" s="272"/>
      <c r="H38" s="60"/>
      <c r="I38" s="60"/>
      <c r="J38" s="5"/>
      <c r="K38" s="273"/>
      <c r="L38" s="273"/>
      <c r="M38" s="273"/>
      <c r="N38" s="273"/>
      <c r="O38" s="273"/>
      <c r="P38" s="273"/>
      <c r="Q38" s="273"/>
    </row>
    <row r="39" spans="1:17" ht="15" customHeight="1">
      <c r="A39" s="60"/>
      <c r="B39" s="60"/>
      <c r="C39" s="60"/>
      <c r="D39" s="60"/>
      <c r="E39" s="60"/>
      <c r="F39" s="60"/>
      <c r="G39" s="60"/>
      <c r="H39" s="60"/>
      <c r="I39" s="60"/>
      <c r="J39" s="5"/>
      <c r="K39" s="61"/>
      <c r="L39" s="61"/>
      <c r="M39" s="61"/>
      <c r="N39" s="61"/>
      <c r="O39" s="61"/>
      <c r="P39" s="61"/>
      <c r="Q39" s="61"/>
    </row>
    <row r="40" spans="1:17" ht="15" customHeight="1">
      <c r="A40" s="6"/>
      <c r="B40" s="6"/>
      <c r="C40" s="6"/>
      <c r="D40" s="6"/>
      <c r="E40" s="6"/>
      <c r="F40" s="6"/>
      <c r="G40" s="6"/>
      <c r="H40" s="6"/>
      <c r="I40" s="6"/>
      <c r="J40" s="6"/>
      <c r="K40" s="6"/>
      <c r="L40" s="6"/>
      <c r="M40" s="6"/>
      <c r="N40" s="6"/>
      <c r="O40" s="6"/>
      <c r="P40" s="6"/>
      <c r="Q40" s="6"/>
    </row>
    <row r="41" spans="1:17" ht="24.95" customHeight="1">
      <c r="A41" s="274" t="s">
        <v>0</v>
      </c>
      <c r="B41" s="274"/>
      <c r="C41" s="274"/>
      <c r="D41" s="274"/>
      <c r="E41" s="274"/>
      <c r="F41" s="274"/>
      <c r="G41" s="274"/>
      <c r="H41" s="22"/>
      <c r="I41" s="22"/>
      <c r="J41" s="6"/>
      <c r="K41" s="274" t="s">
        <v>5</v>
      </c>
      <c r="L41" s="274"/>
      <c r="M41" s="274"/>
      <c r="N41" s="274"/>
      <c r="O41" s="274"/>
      <c r="P41" s="274"/>
      <c r="Q41" s="274"/>
    </row>
  </sheetData>
  <sheetProtection selectLockedCells="1" selectUnlockedCells="1"/>
  <mergeCells count="56">
    <mergeCell ref="B8:H8"/>
    <mergeCell ref="K8:Q8"/>
    <mergeCell ref="A1:H1"/>
    <mergeCell ref="J1:P1"/>
    <mergeCell ref="A2:Q2"/>
    <mergeCell ref="A3:Q3"/>
    <mergeCell ref="A4:H4"/>
    <mergeCell ref="J4:Q4"/>
    <mergeCell ref="B5:H5"/>
    <mergeCell ref="K5:Q5"/>
    <mergeCell ref="A6:Q6"/>
    <mergeCell ref="A7:H7"/>
    <mergeCell ref="J7:Q7"/>
    <mergeCell ref="A9:Q9"/>
    <mergeCell ref="A10:Q10"/>
    <mergeCell ref="A11:H11"/>
    <mergeCell ref="J11:Q11"/>
    <mergeCell ref="B12:H12"/>
    <mergeCell ref="K12:Q12"/>
    <mergeCell ref="A23:Q23"/>
    <mergeCell ref="A13:Q13"/>
    <mergeCell ref="A14:H14"/>
    <mergeCell ref="J14:Q15"/>
    <mergeCell ref="B15:H15"/>
    <mergeCell ref="A16:Q16"/>
    <mergeCell ref="A17:H17"/>
    <mergeCell ref="J17:Q18"/>
    <mergeCell ref="B18:H18"/>
    <mergeCell ref="A19:Q19"/>
    <mergeCell ref="A20:H20"/>
    <mergeCell ref="J20:Q21"/>
    <mergeCell ref="B21:H21"/>
    <mergeCell ref="A22:Q22"/>
    <mergeCell ref="A31:Q31"/>
    <mergeCell ref="A24:H24"/>
    <mergeCell ref="J24:Q24"/>
    <mergeCell ref="A25:H25"/>
    <mergeCell ref="J25:Q25"/>
    <mergeCell ref="A26:Q26"/>
    <mergeCell ref="A27:Q27"/>
    <mergeCell ref="A28:H28"/>
    <mergeCell ref="J28:Q28"/>
    <mergeCell ref="A29:H29"/>
    <mergeCell ref="J29:Q29"/>
    <mergeCell ref="A30:Q30"/>
    <mergeCell ref="A32:H32"/>
    <mergeCell ref="J32:Q32"/>
    <mergeCell ref="A33:H33"/>
    <mergeCell ref="J33:Q33"/>
    <mergeCell ref="A35:G35"/>
    <mergeCell ref="J35:P35"/>
    <mergeCell ref="A36:Q37"/>
    <mergeCell ref="A38:G38"/>
    <mergeCell ref="K38:Q38"/>
    <mergeCell ref="A41:G41"/>
    <mergeCell ref="K41:Q41"/>
  </mergeCells>
  <conditionalFormatting sqref="A11:A12">
    <cfRule type="iconSet" priority="13">
      <iconSet iconSet="3Symbols2" showValue="0">
        <cfvo type="percent" val="0"/>
        <cfvo type="num" val="0" gte="0"/>
        <cfvo type="num" val="1" gte="0"/>
      </iconSet>
    </cfRule>
  </conditionalFormatting>
  <conditionalFormatting sqref="J11:J12">
    <cfRule type="iconSet" priority="12">
      <iconSet iconSet="3Symbols2" showValue="0">
        <cfvo type="percent" val="0"/>
        <cfvo type="num" val="0" gte="0"/>
        <cfvo type="num" val="1" gte="0"/>
      </iconSet>
    </cfRule>
  </conditionalFormatting>
  <conditionalFormatting sqref="A13">
    <cfRule type="iconSet" priority="11">
      <iconSet iconSet="3Symbols2" showValue="0">
        <cfvo type="percent" val="0"/>
        <cfvo type="num" val="0" gte="0"/>
        <cfvo type="num" val="1" gte="0"/>
      </iconSet>
    </cfRule>
  </conditionalFormatting>
  <conditionalFormatting sqref="J12">
    <cfRule type="iconSet" priority="10">
      <iconSet iconSet="3Symbols2" showValue="0">
        <cfvo type="percent" val="0"/>
        <cfvo type="num" val="0" gte="0"/>
        <cfvo type="num" val="1" gte="0"/>
      </iconSet>
    </cfRule>
  </conditionalFormatting>
  <conditionalFormatting sqref="A14:A15">
    <cfRule type="iconSet" priority="9">
      <iconSet iconSet="3Symbols2" showValue="0">
        <cfvo type="percent" val="0"/>
        <cfvo type="num" val="0" gte="0"/>
        <cfvo type="num" val="1" gte="0"/>
      </iconSet>
    </cfRule>
  </conditionalFormatting>
  <conditionalFormatting sqref="A16">
    <cfRule type="iconSet" priority="8">
      <iconSet iconSet="3Symbols2" showValue="0">
        <cfvo type="percent" val="0"/>
        <cfvo type="num" val="0" gte="0"/>
        <cfvo type="num" val="1" gte="0"/>
      </iconSet>
    </cfRule>
  </conditionalFormatting>
  <conditionalFormatting sqref="A15">
    <cfRule type="iconSet" priority="7">
      <iconSet iconSet="3Symbols2" showValue="0">
        <cfvo type="percent" val="0"/>
        <cfvo type="num" val="0" gte="0"/>
        <cfvo type="num" val="1" gte="0"/>
      </iconSet>
    </cfRule>
  </conditionalFormatting>
  <conditionalFormatting sqref="A17:A18">
    <cfRule type="iconSet" priority="6">
      <iconSet iconSet="3Symbols2" showValue="0">
        <cfvo type="percent" val="0"/>
        <cfvo type="num" val="0" gte="0"/>
        <cfvo type="num" val="1" gte="0"/>
      </iconSet>
    </cfRule>
  </conditionalFormatting>
  <conditionalFormatting sqref="A19">
    <cfRule type="iconSet" priority="5">
      <iconSet iconSet="3Symbols2" showValue="0">
        <cfvo type="percent" val="0"/>
        <cfvo type="num" val="0" gte="0"/>
        <cfvo type="num" val="1" gte="0"/>
      </iconSet>
    </cfRule>
  </conditionalFormatting>
  <conditionalFormatting sqref="A18">
    <cfRule type="iconSet" priority="4">
      <iconSet iconSet="3Symbols2" showValue="0">
        <cfvo type="percent" val="0"/>
        <cfvo type="num" val="0" gte="0"/>
        <cfvo type="num" val="1" gte="0"/>
      </iconSet>
    </cfRule>
  </conditionalFormatting>
  <conditionalFormatting sqref="J5 J7:J8 A5:A8">
    <cfRule type="iconSet" priority="3">
      <iconSet iconSet="3Symbols2" showValue="0">
        <cfvo type="percent" val="0"/>
        <cfvo type="num" val="0" gte="0"/>
        <cfvo type="num" val="1" gte="0"/>
      </iconSet>
    </cfRule>
  </conditionalFormatting>
  <conditionalFormatting sqref="A20:A21">
    <cfRule type="iconSet" priority="2">
      <iconSet iconSet="3Symbols2" showValue="0">
        <cfvo type="percent" val="0"/>
        <cfvo type="num" val="0" gte="0"/>
        <cfvo type="num" val="1" gte="0"/>
      </iconSet>
    </cfRule>
  </conditionalFormatting>
  <conditionalFormatting sqref="A21">
    <cfRule type="iconSet" priority="1">
      <iconSet iconSet="3Symbols2" showValue="0">
        <cfvo type="percent" val="0"/>
        <cfvo type="num" val="0" gte="0"/>
        <cfvo type="num" val="1" gte="0"/>
      </iconSet>
    </cfRule>
  </conditionalFormatting>
  <printOptions horizontalCentered="1" verticalCentered="1"/>
  <pageMargins left="0.78740157480314965" right="0.39370078740157483" top="0.19685039370078741" bottom="0.19685039370078741" header="0" footer="0"/>
  <pageSetup paperSize="9" scale="93" orientation="portrait" r:id="rId1"/>
  <drawing r:id="rId2"/>
</worksheet>
</file>

<file path=xl/worksheets/sheet6.xml><?xml version="1.0" encoding="utf-8"?>
<worksheet xmlns="http://schemas.openxmlformats.org/spreadsheetml/2006/main" xmlns:r="http://schemas.openxmlformats.org/officeDocument/2006/relationships">
  <dimension ref="A1:R41"/>
  <sheetViews>
    <sheetView view="pageBreakPreview" zoomScale="70" zoomScaleNormal="100" zoomScaleSheetLayoutView="70" workbookViewId="0">
      <selection activeCell="AJ40" sqref="AJ40:AM40"/>
    </sheetView>
  </sheetViews>
  <sheetFormatPr baseColWidth="10" defaultColWidth="5.7109375" defaultRowHeight="24.95" customHeight="1"/>
  <cols>
    <col min="1" max="16384" width="5.7109375" style="13"/>
  </cols>
  <sheetData>
    <row r="1" spans="1:18" s="15" customFormat="1" ht="35.1" customHeight="1" thickBot="1">
      <c r="A1" s="275" t="str">
        <f xml:space="preserve"> Wochenplan_Workshop!B11</f>
        <v>-</v>
      </c>
      <c r="B1" s="275"/>
      <c r="C1" s="275"/>
      <c r="D1" s="275"/>
      <c r="E1" s="275"/>
      <c r="F1" s="275"/>
      <c r="G1" s="275"/>
      <c r="H1" s="275"/>
      <c r="I1" s="72"/>
      <c r="J1" s="276" t="s">
        <v>75</v>
      </c>
      <c r="K1" s="277"/>
      <c r="L1" s="277"/>
      <c r="M1" s="277"/>
      <c r="N1" s="277"/>
      <c r="O1" s="277"/>
      <c r="P1" s="278"/>
      <c r="Q1" s="7" t="str">
        <f>Wochenplan_Workshop!$AR$1</f>
        <v>cs</v>
      </c>
      <c r="R1" s="14"/>
    </row>
    <row r="2" spans="1:18" s="16" customFormat="1" ht="25.15" customHeight="1">
      <c r="A2" s="252"/>
      <c r="B2" s="252"/>
      <c r="C2" s="252"/>
      <c r="D2" s="252"/>
      <c r="E2" s="252"/>
      <c r="F2" s="252"/>
      <c r="G2" s="252"/>
      <c r="H2" s="252"/>
      <c r="I2" s="252"/>
      <c r="J2" s="252"/>
      <c r="K2" s="252"/>
      <c r="L2" s="252"/>
      <c r="M2" s="252"/>
      <c r="N2" s="252"/>
      <c r="O2" s="252"/>
      <c r="P2" s="252"/>
      <c r="Q2" s="252"/>
    </row>
    <row r="3" spans="1:18" s="16" customFormat="1" ht="30" customHeight="1" thickBot="1">
      <c r="A3" s="279" t="s">
        <v>39</v>
      </c>
      <c r="B3" s="279"/>
      <c r="C3" s="279"/>
      <c r="D3" s="279"/>
      <c r="E3" s="279"/>
      <c r="F3" s="279"/>
      <c r="G3" s="279"/>
      <c r="H3" s="279"/>
      <c r="I3" s="279"/>
      <c r="J3" s="279"/>
      <c r="K3" s="279"/>
      <c r="L3" s="279"/>
      <c r="M3" s="279"/>
      <c r="N3" s="279"/>
      <c r="O3" s="279"/>
      <c r="P3" s="279"/>
      <c r="Q3" s="279"/>
    </row>
    <row r="4" spans="1:18" ht="20.100000000000001" customHeight="1">
      <c r="A4" s="253" t="str">
        <f>Wochenplan_Workshop!AI$3</f>
        <v>Interessen &amp; 
Klarsichthüllen</v>
      </c>
      <c r="B4" s="254"/>
      <c r="C4" s="254"/>
      <c r="D4" s="254"/>
      <c r="E4" s="254"/>
      <c r="F4" s="254"/>
      <c r="G4" s="254"/>
      <c r="H4" s="255"/>
      <c r="I4" s="65"/>
      <c r="J4" s="253" t="str">
        <f>Wochenplan_Workshop!AJ$3</f>
        <v>Projektidee 
erarbeiten</v>
      </c>
      <c r="K4" s="254"/>
      <c r="L4" s="254"/>
      <c r="M4" s="254"/>
      <c r="N4" s="254"/>
      <c r="O4" s="254"/>
      <c r="P4" s="254"/>
      <c r="Q4" s="255"/>
    </row>
    <row r="5" spans="1:18" s="12" customFormat="1" ht="20.100000000000001" customHeight="1" thickBot="1">
      <c r="A5" s="52">
        <f>Wochenplan_Workshop!AI$11</f>
        <v>0</v>
      </c>
      <c r="B5" s="256" t="str">
        <f>IF(A5=2,"Arbeitsauftrag wurde erfüllt",IF(A5=1,"Arbeitsauftrag wurde teilweise erfüllt",IF(A5=0,"Arbeitsauftrag wurde nicht erfüllt","Nicht anwesend")))</f>
        <v>Arbeitsauftrag wurde nicht erfüllt</v>
      </c>
      <c r="C5" s="257"/>
      <c r="D5" s="257"/>
      <c r="E5" s="257"/>
      <c r="F5" s="257"/>
      <c r="G5" s="257"/>
      <c r="H5" s="258"/>
      <c r="I5" s="65"/>
      <c r="J5" s="52">
        <f>Wochenplan_Workshop!$AJ$11</f>
        <v>0</v>
      </c>
      <c r="K5" s="256" t="str">
        <f>IF(J5=2,"Arbeitsauftrag wurde erfüllt",IF(J5=1,"Arbeitsauftrag wurde teilweise erfüllt",IF(J5=0,"Arbeitsauftrag wurde nicht erfüllt","Nicht anwesend")))</f>
        <v>Arbeitsauftrag wurde nicht erfüllt</v>
      </c>
      <c r="L5" s="257"/>
      <c r="M5" s="257"/>
      <c r="N5" s="257"/>
      <c r="O5" s="257"/>
      <c r="P5" s="257"/>
      <c r="Q5" s="258"/>
    </row>
    <row r="6" spans="1:18" ht="9.9499999999999993" customHeight="1" thickBot="1">
      <c r="A6" s="265"/>
      <c r="B6" s="265"/>
      <c r="C6" s="265"/>
      <c r="D6" s="265"/>
      <c r="E6" s="265"/>
      <c r="F6" s="265"/>
      <c r="G6" s="265"/>
      <c r="H6" s="265"/>
      <c r="I6" s="266"/>
      <c r="J6" s="265"/>
      <c r="K6" s="265"/>
      <c r="L6" s="265"/>
      <c r="M6" s="265"/>
      <c r="N6" s="265"/>
      <c r="O6" s="265"/>
      <c r="P6" s="265"/>
      <c r="Q6" s="265"/>
    </row>
    <row r="7" spans="1:18" ht="20.100000000000001" customHeight="1">
      <c r="A7" s="253" t="str">
        <f>Wochenplan_Workshop!AK$3</f>
        <v>Konzept für Entwicklungsbaum</v>
      </c>
      <c r="B7" s="254"/>
      <c r="C7" s="254"/>
      <c r="D7" s="254"/>
      <c r="E7" s="254"/>
      <c r="F7" s="254"/>
      <c r="G7" s="254"/>
      <c r="H7" s="255"/>
      <c r="I7" s="64"/>
      <c r="J7" s="253" t="str">
        <f>Wochenplan_Workshop!AL$3</f>
        <v>Schnupperplatzsuche
(1.Block und 2.Block)</v>
      </c>
      <c r="K7" s="254"/>
      <c r="L7" s="254"/>
      <c r="M7" s="254"/>
      <c r="N7" s="254"/>
      <c r="O7" s="254"/>
      <c r="P7" s="254"/>
      <c r="Q7" s="255"/>
    </row>
    <row r="8" spans="1:18" s="12" customFormat="1" ht="20.100000000000001" customHeight="1" thickBot="1">
      <c r="A8" s="52">
        <f>Wochenplan_Workshop!AK$11</f>
        <v>0</v>
      </c>
      <c r="B8" s="256" t="str">
        <f>IF(A8=2,"Arbeitsauftrag wurde erfüllt",IF(A8=1,"Arbeitsauftrag wurde teilweise erfüllt",IF(A8=0,"Arbeitsauftrag wurde nicht erfüllt","Nicht anwesend")))</f>
        <v>Arbeitsauftrag wurde nicht erfüllt</v>
      </c>
      <c r="C8" s="257"/>
      <c r="D8" s="257"/>
      <c r="E8" s="257"/>
      <c r="F8" s="257"/>
      <c r="G8" s="257"/>
      <c r="H8" s="258"/>
      <c r="I8" s="64"/>
      <c r="J8" s="52">
        <f>Wochenplan_Workshop!AL$11</f>
        <v>0</v>
      </c>
      <c r="K8" s="256" t="str">
        <f>IF(J8=2,"Arbeitsauftrag wurde erfüllt",IF(J8=1,"Arbeitsauftrag wurde teilweise erfüllt",IF(J8=0,"Arbeitsauftrag wurde nicht erfüllt","Nicht anwesend")))</f>
        <v>Arbeitsauftrag wurde nicht erfüllt</v>
      </c>
      <c r="L8" s="257"/>
      <c r="M8" s="257"/>
      <c r="N8" s="257"/>
      <c r="O8" s="257"/>
      <c r="P8" s="257"/>
      <c r="Q8" s="258"/>
    </row>
    <row r="9" spans="1:18" s="16" customFormat="1" ht="25.15" customHeight="1">
      <c r="A9" s="270"/>
      <c r="B9" s="270"/>
      <c r="C9" s="270"/>
      <c r="D9" s="270"/>
      <c r="E9" s="270"/>
      <c r="F9" s="270"/>
      <c r="G9" s="270"/>
      <c r="H9" s="270"/>
      <c r="I9" s="270"/>
      <c r="J9" s="270"/>
      <c r="K9" s="271"/>
      <c r="L9" s="271"/>
      <c r="M9" s="271"/>
      <c r="N9" s="271"/>
      <c r="O9" s="271"/>
      <c r="P9" s="271"/>
      <c r="Q9" s="271"/>
    </row>
    <row r="10" spans="1:18" s="16" customFormat="1" ht="30" customHeight="1" thickBot="1">
      <c r="A10" s="279" t="s">
        <v>38</v>
      </c>
      <c r="B10" s="279"/>
      <c r="C10" s="279"/>
      <c r="D10" s="279"/>
      <c r="E10" s="279"/>
      <c r="F10" s="279"/>
      <c r="G10" s="279"/>
      <c r="H10" s="279"/>
      <c r="I10" s="279"/>
      <c r="J10" s="279"/>
      <c r="K10" s="279"/>
      <c r="L10" s="279"/>
      <c r="M10" s="279"/>
      <c r="N10" s="279"/>
      <c r="O10" s="279"/>
      <c r="P10" s="279"/>
      <c r="Q10" s="279"/>
    </row>
    <row r="11" spans="1:18" ht="20.100000000000001" customHeight="1">
      <c r="A11" s="253" t="str">
        <f>Wochenplan_Workshop!AM$3</f>
        <v>Eigene Stärken 
bewusst?</v>
      </c>
      <c r="B11" s="254"/>
      <c r="C11" s="254"/>
      <c r="D11" s="254"/>
      <c r="E11" s="254"/>
      <c r="F11" s="254"/>
      <c r="G11" s="254"/>
      <c r="H11" s="255"/>
      <c r="I11" s="64"/>
      <c r="J11" s="253" t="str">
        <f>Wochenplan_Workshop!AN$3</f>
        <v>Übereinstimmung der Berufsosrientierungsüberprüfungen?</v>
      </c>
      <c r="K11" s="254"/>
      <c r="L11" s="254"/>
      <c r="M11" s="254"/>
      <c r="N11" s="254"/>
      <c r="O11" s="254"/>
      <c r="P11" s="254"/>
      <c r="Q11" s="255"/>
    </row>
    <row r="12" spans="1:18" s="12" customFormat="1" ht="20.100000000000001" customHeight="1" thickBot="1">
      <c r="A12" s="52">
        <f>Wochenplan_Workshop!AM$11</f>
        <v>0</v>
      </c>
      <c r="B12" s="256" t="str">
        <f>IF(A12=2,"Ja, sind eindeutig bewusst",IF(A12=1,"Sind teilweise bewusst",IF(A12=0,"Nein, sind nicht bewusst","Nicht anwesend")))</f>
        <v>Nein, sind nicht bewusst</v>
      </c>
      <c r="C12" s="257"/>
      <c r="D12" s="257"/>
      <c r="E12" s="257"/>
      <c r="F12" s="257"/>
      <c r="G12" s="257"/>
      <c r="H12" s="257"/>
      <c r="I12" s="65"/>
      <c r="J12" s="52">
        <f>Wochenplan_Workshop!AN$11</f>
        <v>0</v>
      </c>
      <c r="K12" s="256" t="str">
        <f>IF(J12=2,"Stimmt überein",IF(J12=1,"Teilweise Übereinstimmung",IF(J12=0,"Keine Übereinstimmung","Nicht anwesend")))</f>
        <v>Keine Übereinstimmung</v>
      </c>
      <c r="L12" s="257"/>
      <c r="M12" s="257"/>
      <c r="N12" s="257"/>
      <c r="O12" s="257"/>
      <c r="P12" s="257"/>
      <c r="Q12" s="258"/>
    </row>
    <row r="13" spans="1:18" ht="9.9499999999999993" customHeight="1" thickBot="1">
      <c r="A13" s="265"/>
      <c r="B13" s="265"/>
      <c r="C13" s="265"/>
      <c r="D13" s="265"/>
      <c r="E13" s="265"/>
      <c r="F13" s="265"/>
      <c r="G13" s="265"/>
      <c r="H13" s="265"/>
      <c r="I13" s="266"/>
      <c r="J13" s="280"/>
      <c r="K13" s="280"/>
      <c r="L13" s="280"/>
      <c r="M13" s="280"/>
      <c r="N13" s="280"/>
      <c r="O13" s="280"/>
      <c r="P13" s="280"/>
      <c r="Q13" s="280"/>
    </row>
    <row r="14" spans="1:18" ht="20.100000000000001" customHeight="1">
      <c r="A14" s="253" t="str">
        <f>Wochenplan_Workshop!AO$3</f>
        <v>Projektidee 
(für das Miniprojekt)</v>
      </c>
      <c r="B14" s="254"/>
      <c r="C14" s="254"/>
      <c r="D14" s="254"/>
      <c r="E14" s="254"/>
      <c r="F14" s="254"/>
      <c r="G14" s="254"/>
      <c r="H14" s="254"/>
      <c r="I14" s="66"/>
      <c r="J14" s="259" t="str">
        <f>Wochenplan_Workshop!F34</f>
        <v>-</v>
      </c>
      <c r="K14" s="260"/>
      <c r="L14" s="260"/>
      <c r="M14" s="260"/>
      <c r="N14" s="260"/>
      <c r="O14" s="260"/>
      <c r="P14" s="260"/>
      <c r="Q14" s="261"/>
    </row>
    <row r="15" spans="1:18" s="12" customFormat="1" ht="20.100000000000001" customHeight="1" thickBot="1">
      <c r="A15" s="52">
        <f>Wochenplan_Workshop!AO$11</f>
        <v>0</v>
      </c>
      <c r="B15" s="267" t="str">
        <f>IF(A15=2,"Tolle Projektidee",IF(A15=1,"Unvollständig, noch zu bearbeiten",IF(A15=0,"Nicht vorhanden","Nicht anwesend")))</f>
        <v>Nicht vorhanden</v>
      </c>
      <c r="C15" s="268"/>
      <c r="D15" s="268"/>
      <c r="E15" s="268"/>
      <c r="F15" s="268"/>
      <c r="G15" s="268"/>
      <c r="H15" s="268"/>
      <c r="I15" s="67"/>
      <c r="J15" s="262"/>
      <c r="K15" s="263"/>
      <c r="L15" s="263"/>
      <c r="M15" s="263"/>
      <c r="N15" s="263"/>
      <c r="O15" s="263"/>
      <c r="P15" s="263"/>
      <c r="Q15" s="264"/>
    </row>
    <row r="16" spans="1:18" ht="9.9499999999999993" customHeight="1" thickBot="1">
      <c r="A16" s="265"/>
      <c r="B16" s="265"/>
      <c r="C16" s="265"/>
      <c r="D16" s="265"/>
      <c r="E16" s="265"/>
      <c r="F16" s="265"/>
      <c r="G16" s="265"/>
      <c r="H16" s="265"/>
      <c r="I16" s="266"/>
      <c r="J16" s="266"/>
      <c r="K16" s="266"/>
      <c r="L16" s="266"/>
      <c r="M16" s="266"/>
      <c r="N16" s="266"/>
      <c r="O16" s="266"/>
      <c r="P16" s="266"/>
      <c r="Q16" s="266"/>
    </row>
    <row r="17" spans="1:17" ht="20.100000000000001" customHeight="1">
      <c r="A17" s="253" t="str">
        <f>Wochenplan_Workshop!AP$3</f>
        <v>Workshop-Mappe 
(Gesamteindruck)</v>
      </c>
      <c r="B17" s="254"/>
      <c r="C17" s="254"/>
      <c r="D17" s="254"/>
      <c r="E17" s="254"/>
      <c r="F17" s="254"/>
      <c r="G17" s="254"/>
      <c r="H17" s="255"/>
      <c r="I17" s="66"/>
      <c r="J17" s="259" t="str">
        <f>Wochenplan_Workshop!K34</f>
        <v>-</v>
      </c>
      <c r="K17" s="260"/>
      <c r="L17" s="260"/>
      <c r="M17" s="260"/>
      <c r="N17" s="260"/>
      <c r="O17" s="260"/>
      <c r="P17" s="260"/>
      <c r="Q17" s="261"/>
    </row>
    <row r="18" spans="1:17" s="12" customFormat="1" ht="20.100000000000001" customHeight="1" thickBot="1">
      <c r="A18" s="52">
        <f>Wochenplan_Workshop!AP$11</f>
        <v>0</v>
      </c>
      <c r="B18" s="256" t="str">
        <f>IF(A18=2,"Sehr sauber",IF(A18=1,"In Ordnung",IF(A18=0,"Mangelhaft","Schüler war nicht anwesend")))</f>
        <v>Mangelhaft</v>
      </c>
      <c r="C18" s="257"/>
      <c r="D18" s="257"/>
      <c r="E18" s="257"/>
      <c r="F18" s="257"/>
      <c r="G18" s="257"/>
      <c r="H18" s="258"/>
      <c r="I18" s="67"/>
      <c r="J18" s="262"/>
      <c r="K18" s="263"/>
      <c r="L18" s="263"/>
      <c r="M18" s="263"/>
      <c r="N18" s="263"/>
      <c r="O18" s="263"/>
      <c r="P18" s="263"/>
      <c r="Q18" s="264"/>
    </row>
    <row r="19" spans="1:17" ht="9.9499999999999993" customHeight="1" thickBot="1">
      <c r="A19" s="265"/>
      <c r="B19" s="265"/>
      <c r="C19" s="265"/>
      <c r="D19" s="265"/>
      <c r="E19" s="265"/>
      <c r="F19" s="265"/>
      <c r="G19" s="265"/>
      <c r="H19" s="265"/>
      <c r="I19" s="266"/>
      <c r="J19" s="266"/>
      <c r="K19" s="266"/>
      <c r="L19" s="266"/>
      <c r="M19" s="266"/>
      <c r="N19" s="266"/>
      <c r="O19" s="266"/>
      <c r="P19" s="266"/>
      <c r="Q19" s="266"/>
    </row>
    <row r="20" spans="1:17" ht="20.100000000000001" customHeight="1">
      <c r="A20" s="253" t="str">
        <f>Wochenplan_Workshop!AQ$3</f>
        <v>Einhaltung der Schulordnung</v>
      </c>
      <c r="B20" s="254"/>
      <c r="C20" s="254"/>
      <c r="D20" s="254"/>
      <c r="E20" s="254"/>
      <c r="F20" s="254"/>
      <c r="G20" s="254"/>
      <c r="H20" s="255"/>
      <c r="I20" s="66"/>
      <c r="J20" s="259" t="str">
        <f>Wochenplan_Workshop!AB34</f>
        <v>-</v>
      </c>
      <c r="K20" s="260"/>
      <c r="L20" s="260"/>
      <c r="M20" s="260"/>
      <c r="N20" s="260"/>
      <c r="O20" s="260"/>
      <c r="P20" s="260"/>
      <c r="Q20" s="261"/>
    </row>
    <row r="21" spans="1:17" s="12" customFormat="1" ht="20.100000000000001" customHeight="1" thickBot="1">
      <c r="A21" s="9">
        <f>Wochenplan_Workshop!AQ$11</f>
        <v>0</v>
      </c>
      <c r="B21" s="267" t="str">
        <f>IF(A21=2,"sehr Zufriedenstellend",IF(A21=1,"Zufriedenstellend",IF(A21=0,"nicht Zufriedenstellend","Schüler war nicht anwesend")))</f>
        <v>nicht Zufriedenstellend</v>
      </c>
      <c r="C21" s="268"/>
      <c r="D21" s="268"/>
      <c r="E21" s="268"/>
      <c r="F21" s="268"/>
      <c r="G21" s="268"/>
      <c r="H21" s="269"/>
      <c r="I21" s="67"/>
      <c r="J21" s="262"/>
      <c r="K21" s="263"/>
      <c r="L21" s="263"/>
      <c r="M21" s="263"/>
      <c r="N21" s="263"/>
      <c r="O21" s="263"/>
      <c r="P21" s="263"/>
      <c r="Q21" s="264"/>
    </row>
    <row r="22" spans="1:17" s="16" customFormat="1" ht="25.15" customHeight="1">
      <c r="A22" s="270"/>
      <c r="B22" s="270"/>
      <c r="C22" s="270"/>
      <c r="D22" s="270"/>
      <c r="E22" s="270"/>
      <c r="F22" s="270"/>
      <c r="G22" s="270"/>
      <c r="H22" s="270"/>
      <c r="I22" s="270"/>
      <c r="J22" s="270"/>
      <c r="K22" s="270"/>
      <c r="L22" s="270"/>
      <c r="M22" s="270"/>
      <c r="N22" s="270"/>
      <c r="O22" s="270"/>
      <c r="P22" s="270"/>
      <c r="Q22" s="270"/>
    </row>
    <row r="23" spans="1:17" s="16" customFormat="1" ht="30" customHeight="1" thickBot="1">
      <c r="A23" s="279" t="s">
        <v>41</v>
      </c>
      <c r="B23" s="279"/>
      <c r="C23" s="279"/>
      <c r="D23" s="279"/>
      <c r="E23" s="279"/>
      <c r="F23" s="279"/>
      <c r="G23" s="279"/>
      <c r="H23" s="279"/>
      <c r="I23" s="279"/>
      <c r="J23" s="279"/>
      <c r="K23" s="279"/>
      <c r="L23" s="279"/>
      <c r="M23" s="279"/>
      <c r="N23" s="279"/>
      <c r="O23" s="279"/>
      <c r="P23" s="279"/>
      <c r="Q23" s="279"/>
    </row>
    <row r="24" spans="1:17" s="12" customFormat="1" ht="20.100000000000001" customHeight="1">
      <c r="A24" s="253" t="s">
        <v>42</v>
      </c>
      <c r="B24" s="254"/>
      <c r="C24" s="254"/>
      <c r="D24" s="254"/>
      <c r="E24" s="254"/>
      <c r="F24" s="254"/>
      <c r="G24" s="254"/>
      <c r="H24" s="255"/>
      <c r="I24" s="68"/>
      <c r="J24" s="253" t="s">
        <v>67</v>
      </c>
      <c r="K24" s="254"/>
      <c r="L24" s="254"/>
      <c r="M24" s="254"/>
      <c r="N24" s="254"/>
      <c r="O24" s="254"/>
      <c r="P24" s="254"/>
      <c r="Q24" s="255"/>
    </row>
    <row r="25" spans="1:17" s="12" customFormat="1" ht="20.100000000000001" customHeight="1" thickBot="1">
      <c r="A25" s="282" t="str">
        <f>Wochenplan_Workshop!Q34</f>
        <v>-</v>
      </c>
      <c r="B25" s="283"/>
      <c r="C25" s="283"/>
      <c r="D25" s="283"/>
      <c r="E25" s="283"/>
      <c r="F25" s="283"/>
      <c r="G25" s="283"/>
      <c r="H25" s="284"/>
      <c r="I25" s="68"/>
      <c r="J25" s="282" t="str">
        <f>Wochenplan_Workshop!Q35</f>
        <v>-</v>
      </c>
      <c r="K25" s="283"/>
      <c r="L25" s="283"/>
      <c r="M25" s="283"/>
      <c r="N25" s="283"/>
      <c r="O25" s="283"/>
      <c r="P25" s="283"/>
      <c r="Q25" s="284"/>
    </row>
    <row r="26" spans="1:17" s="12" customFormat="1" ht="25.15" customHeight="1">
      <c r="A26" s="281"/>
      <c r="B26" s="281"/>
      <c r="C26" s="281"/>
      <c r="D26" s="281"/>
      <c r="E26" s="281"/>
      <c r="F26" s="281"/>
      <c r="G26" s="281"/>
      <c r="H26" s="281"/>
      <c r="I26" s="281"/>
      <c r="J26" s="281"/>
      <c r="K26" s="281"/>
      <c r="L26" s="281"/>
      <c r="M26" s="281"/>
      <c r="N26" s="281"/>
      <c r="O26" s="281"/>
      <c r="P26" s="281"/>
      <c r="Q26" s="281"/>
    </row>
    <row r="27" spans="1:17" s="16" customFormat="1" ht="30" customHeight="1" thickBot="1">
      <c r="A27" s="279" t="s">
        <v>43</v>
      </c>
      <c r="B27" s="279"/>
      <c r="C27" s="279"/>
      <c r="D27" s="279"/>
      <c r="E27" s="279"/>
      <c r="F27" s="279"/>
      <c r="G27" s="279"/>
      <c r="H27" s="279"/>
      <c r="I27" s="279"/>
      <c r="J27" s="279"/>
      <c r="K27" s="279"/>
      <c r="L27" s="279"/>
      <c r="M27" s="279"/>
      <c r="N27" s="279"/>
      <c r="O27" s="279"/>
      <c r="P27" s="279"/>
      <c r="Q27" s="279"/>
    </row>
    <row r="28" spans="1:17" s="12" customFormat="1" ht="20.100000000000001" customHeight="1">
      <c r="A28" s="253" t="s">
        <v>27</v>
      </c>
      <c r="B28" s="254"/>
      <c r="C28" s="254"/>
      <c r="D28" s="254"/>
      <c r="E28" s="254"/>
      <c r="F28" s="254"/>
      <c r="G28" s="254"/>
      <c r="H28" s="255"/>
      <c r="I28" s="68"/>
      <c r="J28" s="253" t="s">
        <v>28</v>
      </c>
      <c r="K28" s="254"/>
      <c r="L28" s="254"/>
      <c r="M28" s="254"/>
      <c r="N28" s="254"/>
      <c r="O28" s="254"/>
      <c r="P28" s="254"/>
      <c r="Q28" s="255"/>
    </row>
    <row r="29" spans="1:17" s="12" customFormat="1" ht="20.100000000000001" customHeight="1" thickBot="1">
      <c r="A29" s="282" t="str">
        <f>Wochenplan_Workshop!AJ34</f>
        <v>-</v>
      </c>
      <c r="B29" s="283"/>
      <c r="C29" s="283"/>
      <c r="D29" s="283"/>
      <c r="E29" s="283"/>
      <c r="F29" s="283"/>
      <c r="G29" s="283"/>
      <c r="H29" s="284"/>
      <c r="I29" s="68"/>
      <c r="J29" s="282" t="str">
        <f>Wochenplan_Workshop!AJ35</f>
        <v>-</v>
      </c>
      <c r="K29" s="283"/>
      <c r="L29" s="283"/>
      <c r="M29" s="283"/>
      <c r="N29" s="283"/>
      <c r="O29" s="283"/>
      <c r="P29" s="283"/>
      <c r="Q29" s="284"/>
    </row>
    <row r="30" spans="1:17" s="12" customFormat="1" ht="25.15" customHeight="1">
      <c r="A30" s="294"/>
      <c r="B30" s="294"/>
      <c r="C30" s="294"/>
      <c r="D30" s="294"/>
      <c r="E30" s="294"/>
      <c r="F30" s="294"/>
      <c r="G30" s="294"/>
      <c r="H30" s="294"/>
      <c r="I30" s="294"/>
      <c r="J30" s="294"/>
      <c r="K30" s="294"/>
      <c r="L30" s="294"/>
      <c r="M30" s="294"/>
      <c r="N30" s="294"/>
      <c r="O30" s="294"/>
      <c r="P30" s="294"/>
      <c r="Q30" s="294"/>
    </row>
    <row r="31" spans="1:17" s="16" customFormat="1" ht="30" customHeight="1" thickBot="1">
      <c r="A31" s="279" t="s">
        <v>35</v>
      </c>
      <c r="B31" s="279"/>
      <c r="C31" s="279"/>
      <c r="D31" s="279"/>
      <c r="E31" s="279"/>
      <c r="F31" s="279"/>
      <c r="G31" s="279"/>
      <c r="H31" s="279"/>
      <c r="I31" s="279"/>
      <c r="J31" s="279"/>
      <c r="K31" s="279"/>
      <c r="L31" s="279"/>
      <c r="M31" s="279"/>
      <c r="N31" s="279"/>
      <c r="O31" s="279"/>
      <c r="P31" s="279"/>
      <c r="Q31" s="279"/>
    </row>
    <row r="32" spans="1:17" s="12" customFormat="1" ht="20.100000000000001" customHeight="1">
      <c r="A32" s="253" t="s">
        <v>44</v>
      </c>
      <c r="B32" s="254"/>
      <c r="C32" s="254"/>
      <c r="D32" s="254"/>
      <c r="E32" s="254"/>
      <c r="F32" s="254"/>
      <c r="G32" s="254"/>
      <c r="H32" s="255"/>
      <c r="I32" s="68"/>
      <c r="J32" s="253" t="s">
        <v>71</v>
      </c>
      <c r="K32" s="254"/>
      <c r="L32" s="254"/>
      <c r="M32" s="254"/>
      <c r="N32" s="254"/>
      <c r="O32" s="254"/>
      <c r="P32" s="254"/>
      <c r="Q32" s="255"/>
    </row>
    <row r="33" spans="1:17" s="12" customFormat="1" ht="20.100000000000001" customHeight="1" thickBot="1">
      <c r="A33" s="282" t="str">
        <f>Wochenplan_Workshop!AP34</f>
        <v>-</v>
      </c>
      <c r="B33" s="283"/>
      <c r="C33" s="283"/>
      <c r="D33" s="283"/>
      <c r="E33" s="283"/>
      <c r="F33" s="283"/>
      <c r="G33" s="283"/>
      <c r="H33" s="284"/>
      <c r="I33" s="68"/>
      <c r="J33" s="282" t="str">
        <f>Wochenplan_Workshop!AP35</f>
        <v>-</v>
      </c>
      <c r="K33" s="283"/>
      <c r="L33" s="283"/>
      <c r="M33" s="283"/>
      <c r="N33" s="283"/>
      <c r="O33" s="283"/>
      <c r="P33" s="283"/>
      <c r="Q33" s="284"/>
    </row>
    <row r="34" spans="1:17" s="12" customFormat="1" ht="25.15" customHeight="1" thickBot="1">
      <c r="A34" s="70"/>
      <c r="B34" s="70"/>
      <c r="C34" s="70"/>
      <c r="D34" s="70"/>
      <c r="E34" s="70"/>
      <c r="F34" s="70"/>
      <c r="G34" s="70"/>
      <c r="H34" s="70"/>
      <c r="I34" s="70"/>
      <c r="J34" s="70"/>
      <c r="K34" s="70"/>
      <c r="L34" s="70"/>
      <c r="M34" s="70"/>
      <c r="N34" s="70"/>
      <c r="O34" s="70"/>
      <c r="P34" s="70"/>
      <c r="Q34" s="70"/>
    </row>
    <row r="35" spans="1:17" s="12" customFormat="1" ht="25.15" customHeight="1">
      <c r="A35" s="285" t="s">
        <v>6</v>
      </c>
      <c r="B35" s="286"/>
      <c r="C35" s="286"/>
      <c r="D35" s="286"/>
      <c r="E35" s="286"/>
      <c r="F35" s="286"/>
      <c r="G35" s="286"/>
      <c r="H35" s="62"/>
      <c r="I35" s="17"/>
      <c r="J35" s="287" t="s">
        <v>45</v>
      </c>
      <c r="K35" s="287"/>
      <c r="L35" s="287"/>
      <c r="M35" s="287"/>
      <c r="N35" s="287"/>
      <c r="O35" s="287"/>
      <c r="P35" s="287"/>
      <c r="Q35" s="71">
        <f>A5+J5+A8+J8+A12+J12+A15+A18+A21</f>
        <v>0</v>
      </c>
    </row>
    <row r="36" spans="1:17" s="12" customFormat="1" ht="25.15" customHeight="1">
      <c r="A36" s="288" t="str">
        <f>Wochenplan_Workshop!U34</f>
        <v>-</v>
      </c>
      <c r="B36" s="289"/>
      <c r="C36" s="289"/>
      <c r="D36" s="289"/>
      <c r="E36" s="289"/>
      <c r="F36" s="289"/>
      <c r="G36" s="289"/>
      <c r="H36" s="289"/>
      <c r="I36" s="289"/>
      <c r="J36" s="289"/>
      <c r="K36" s="289"/>
      <c r="L36" s="289"/>
      <c r="M36" s="289"/>
      <c r="N36" s="289"/>
      <c r="O36" s="289"/>
      <c r="P36" s="289"/>
      <c r="Q36" s="290"/>
    </row>
    <row r="37" spans="1:17" s="12" customFormat="1" ht="25.15" customHeight="1" thickBot="1">
      <c r="A37" s="291"/>
      <c r="B37" s="292"/>
      <c r="C37" s="292"/>
      <c r="D37" s="292"/>
      <c r="E37" s="292"/>
      <c r="F37" s="292"/>
      <c r="G37" s="292"/>
      <c r="H37" s="292"/>
      <c r="I37" s="292"/>
      <c r="J37" s="292"/>
      <c r="K37" s="292"/>
      <c r="L37" s="292"/>
      <c r="M37" s="292"/>
      <c r="N37" s="292"/>
      <c r="O37" s="292"/>
      <c r="P37" s="292"/>
      <c r="Q37" s="293"/>
    </row>
    <row r="38" spans="1:17" ht="15" customHeight="1">
      <c r="A38" s="272"/>
      <c r="B38" s="272"/>
      <c r="C38" s="272"/>
      <c r="D38" s="272"/>
      <c r="E38" s="272"/>
      <c r="F38" s="272"/>
      <c r="G38" s="272"/>
      <c r="H38" s="60"/>
      <c r="I38" s="60"/>
      <c r="J38" s="5"/>
      <c r="K38" s="273"/>
      <c r="L38" s="273"/>
      <c r="M38" s="273"/>
      <c r="N38" s="273"/>
      <c r="O38" s="273"/>
      <c r="P38" s="273"/>
      <c r="Q38" s="273"/>
    </row>
    <row r="39" spans="1:17" ht="15" customHeight="1">
      <c r="A39" s="60"/>
      <c r="B39" s="60"/>
      <c r="C39" s="60"/>
      <c r="D39" s="60"/>
      <c r="E39" s="60"/>
      <c r="F39" s="60"/>
      <c r="G39" s="60"/>
      <c r="H39" s="60"/>
      <c r="I39" s="60"/>
      <c r="J39" s="5"/>
      <c r="K39" s="61"/>
      <c r="L39" s="61"/>
      <c r="M39" s="61"/>
      <c r="N39" s="61"/>
      <c r="O39" s="61"/>
      <c r="P39" s="61"/>
      <c r="Q39" s="61"/>
    </row>
    <row r="40" spans="1:17" ht="15" customHeight="1">
      <c r="A40" s="6"/>
      <c r="B40" s="6"/>
      <c r="C40" s="6"/>
      <c r="D40" s="6"/>
      <c r="E40" s="6"/>
      <c r="F40" s="6"/>
      <c r="G40" s="6"/>
      <c r="H40" s="6"/>
      <c r="I40" s="6"/>
      <c r="J40" s="6"/>
      <c r="K40" s="6"/>
      <c r="L40" s="6"/>
      <c r="M40" s="6"/>
      <c r="N40" s="6"/>
      <c r="O40" s="6"/>
      <c r="P40" s="6"/>
      <c r="Q40" s="6"/>
    </row>
    <row r="41" spans="1:17" ht="24.95" customHeight="1">
      <c r="A41" s="274" t="s">
        <v>0</v>
      </c>
      <c r="B41" s="274"/>
      <c r="C41" s="274"/>
      <c r="D41" s="274"/>
      <c r="E41" s="274"/>
      <c r="F41" s="274"/>
      <c r="G41" s="274"/>
      <c r="H41" s="22"/>
      <c r="I41" s="22"/>
      <c r="J41" s="6"/>
      <c r="K41" s="274" t="s">
        <v>5</v>
      </c>
      <c r="L41" s="274"/>
      <c r="M41" s="274"/>
      <c r="N41" s="274"/>
      <c r="O41" s="274"/>
      <c r="P41" s="274"/>
      <c r="Q41" s="274"/>
    </row>
  </sheetData>
  <sheetProtection selectLockedCells="1" selectUnlockedCells="1"/>
  <mergeCells count="56">
    <mergeCell ref="B8:H8"/>
    <mergeCell ref="K8:Q8"/>
    <mergeCell ref="A1:H1"/>
    <mergeCell ref="J1:P1"/>
    <mergeCell ref="A2:Q2"/>
    <mergeCell ref="A3:Q3"/>
    <mergeCell ref="A4:H4"/>
    <mergeCell ref="J4:Q4"/>
    <mergeCell ref="B5:H5"/>
    <mergeCell ref="K5:Q5"/>
    <mergeCell ref="A6:Q6"/>
    <mergeCell ref="A7:H7"/>
    <mergeCell ref="J7:Q7"/>
    <mergeCell ref="A9:Q9"/>
    <mergeCell ref="A10:Q10"/>
    <mergeCell ref="A11:H11"/>
    <mergeCell ref="J11:Q11"/>
    <mergeCell ref="B12:H12"/>
    <mergeCell ref="K12:Q12"/>
    <mergeCell ref="A23:Q23"/>
    <mergeCell ref="A13:Q13"/>
    <mergeCell ref="A14:H14"/>
    <mergeCell ref="J14:Q15"/>
    <mergeCell ref="B15:H15"/>
    <mergeCell ref="A16:Q16"/>
    <mergeCell ref="A17:H17"/>
    <mergeCell ref="J17:Q18"/>
    <mergeCell ref="B18:H18"/>
    <mergeCell ref="A19:Q19"/>
    <mergeCell ref="A20:H20"/>
    <mergeCell ref="J20:Q21"/>
    <mergeCell ref="B21:H21"/>
    <mergeCell ref="A22:Q22"/>
    <mergeCell ref="A31:Q31"/>
    <mergeCell ref="A24:H24"/>
    <mergeCell ref="J24:Q24"/>
    <mergeCell ref="A25:H25"/>
    <mergeCell ref="J25:Q25"/>
    <mergeCell ref="A26:Q26"/>
    <mergeCell ref="A27:Q27"/>
    <mergeCell ref="A28:H28"/>
    <mergeCell ref="J28:Q28"/>
    <mergeCell ref="A29:H29"/>
    <mergeCell ref="J29:Q29"/>
    <mergeCell ref="A30:Q30"/>
    <mergeCell ref="A32:H32"/>
    <mergeCell ref="J32:Q32"/>
    <mergeCell ref="A33:H33"/>
    <mergeCell ref="J33:Q33"/>
    <mergeCell ref="A35:G35"/>
    <mergeCell ref="J35:P35"/>
    <mergeCell ref="A36:Q37"/>
    <mergeCell ref="A38:G38"/>
    <mergeCell ref="K38:Q38"/>
    <mergeCell ref="A41:G41"/>
    <mergeCell ref="K41:Q41"/>
  </mergeCells>
  <conditionalFormatting sqref="A11:A12">
    <cfRule type="iconSet" priority="13">
      <iconSet iconSet="3Symbols2" showValue="0">
        <cfvo type="percent" val="0"/>
        <cfvo type="num" val="0" gte="0"/>
        <cfvo type="num" val="1" gte="0"/>
      </iconSet>
    </cfRule>
  </conditionalFormatting>
  <conditionalFormatting sqref="J11:J12">
    <cfRule type="iconSet" priority="12">
      <iconSet iconSet="3Symbols2" showValue="0">
        <cfvo type="percent" val="0"/>
        <cfvo type="num" val="0" gte="0"/>
        <cfvo type="num" val="1" gte="0"/>
      </iconSet>
    </cfRule>
  </conditionalFormatting>
  <conditionalFormatting sqref="A13">
    <cfRule type="iconSet" priority="11">
      <iconSet iconSet="3Symbols2" showValue="0">
        <cfvo type="percent" val="0"/>
        <cfvo type="num" val="0" gte="0"/>
        <cfvo type="num" val="1" gte="0"/>
      </iconSet>
    </cfRule>
  </conditionalFormatting>
  <conditionalFormatting sqref="J12">
    <cfRule type="iconSet" priority="10">
      <iconSet iconSet="3Symbols2" showValue="0">
        <cfvo type="percent" val="0"/>
        <cfvo type="num" val="0" gte="0"/>
        <cfvo type="num" val="1" gte="0"/>
      </iconSet>
    </cfRule>
  </conditionalFormatting>
  <conditionalFormatting sqref="A14:A15">
    <cfRule type="iconSet" priority="9">
      <iconSet iconSet="3Symbols2" showValue="0">
        <cfvo type="percent" val="0"/>
        <cfvo type="num" val="0" gte="0"/>
        <cfvo type="num" val="1" gte="0"/>
      </iconSet>
    </cfRule>
  </conditionalFormatting>
  <conditionalFormatting sqref="A16">
    <cfRule type="iconSet" priority="8">
      <iconSet iconSet="3Symbols2" showValue="0">
        <cfvo type="percent" val="0"/>
        <cfvo type="num" val="0" gte="0"/>
        <cfvo type="num" val="1" gte="0"/>
      </iconSet>
    </cfRule>
  </conditionalFormatting>
  <conditionalFormatting sqref="A15">
    <cfRule type="iconSet" priority="7">
      <iconSet iconSet="3Symbols2" showValue="0">
        <cfvo type="percent" val="0"/>
        <cfvo type="num" val="0" gte="0"/>
        <cfvo type="num" val="1" gte="0"/>
      </iconSet>
    </cfRule>
  </conditionalFormatting>
  <conditionalFormatting sqref="A17:A18">
    <cfRule type="iconSet" priority="6">
      <iconSet iconSet="3Symbols2" showValue="0">
        <cfvo type="percent" val="0"/>
        <cfvo type="num" val="0" gte="0"/>
        <cfvo type="num" val="1" gte="0"/>
      </iconSet>
    </cfRule>
  </conditionalFormatting>
  <conditionalFormatting sqref="A19">
    <cfRule type="iconSet" priority="5">
      <iconSet iconSet="3Symbols2" showValue="0">
        <cfvo type="percent" val="0"/>
        <cfvo type="num" val="0" gte="0"/>
        <cfvo type="num" val="1" gte="0"/>
      </iconSet>
    </cfRule>
  </conditionalFormatting>
  <conditionalFormatting sqref="A18">
    <cfRule type="iconSet" priority="4">
      <iconSet iconSet="3Symbols2" showValue="0">
        <cfvo type="percent" val="0"/>
        <cfvo type="num" val="0" gte="0"/>
        <cfvo type="num" val="1" gte="0"/>
      </iconSet>
    </cfRule>
  </conditionalFormatting>
  <conditionalFormatting sqref="J5 J7:J8 A5:A8">
    <cfRule type="iconSet" priority="3">
      <iconSet iconSet="3Symbols2" showValue="0">
        <cfvo type="percent" val="0"/>
        <cfvo type="num" val="0" gte="0"/>
        <cfvo type="num" val="1" gte="0"/>
      </iconSet>
    </cfRule>
  </conditionalFormatting>
  <conditionalFormatting sqref="A20:A21">
    <cfRule type="iconSet" priority="2">
      <iconSet iconSet="3Symbols2" showValue="0">
        <cfvo type="percent" val="0"/>
        <cfvo type="num" val="0" gte="0"/>
        <cfvo type="num" val="1" gte="0"/>
      </iconSet>
    </cfRule>
  </conditionalFormatting>
  <conditionalFormatting sqref="A21">
    <cfRule type="iconSet" priority="1">
      <iconSet iconSet="3Symbols2" showValue="0">
        <cfvo type="percent" val="0"/>
        <cfvo type="num" val="0" gte="0"/>
        <cfvo type="num" val="1" gte="0"/>
      </iconSet>
    </cfRule>
  </conditionalFormatting>
  <printOptions horizontalCentered="1" verticalCentered="1"/>
  <pageMargins left="0.78740157480314965" right="0.39370078740157483" top="0.19685039370078741" bottom="0.19685039370078741" header="0" footer="0"/>
  <pageSetup paperSize="9" scale="93" orientation="portrait" r:id="rId1"/>
  <drawing r:id="rId2"/>
</worksheet>
</file>

<file path=xl/worksheets/sheet7.xml><?xml version="1.0" encoding="utf-8"?>
<worksheet xmlns="http://schemas.openxmlformats.org/spreadsheetml/2006/main" xmlns:r="http://schemas.openxmlformats.org/officeDocument/2006/relationships">
  <dimension ref="A1:R41"/>
  <sheetViews>
    <sheetView view="pageBreakPreview" zoomScale="70" zoomScaleNormal="100" zoomScaleSheetLayoutView="70" workbookViewId="0">
      <selection activeCell="AJ40" sqref="AJ40:AM40"/>
    </sheetView>
  </sheetViews>
  <sheetFormatPr baseColWidth="10" defaultColWidth="5.7109375" defaultRowHeight="24.95" customHeight="1"/>
  <cols>
    <col min="1" max="16384" width="5.7109375" style="13"/>
  </cols>
  <sheetData>
    <row r="1" spans="1:18" s="15" customFormat="1" ht="35.1" customHeight="1" thickBot="1">
      <c r="A1" s="275" t="str">
        <f xml:space="preserve"> Wochenplan_Workshop!B12</f>
        <v>-</v>
      </c>
      <c r="B1" s="275"/>
      <c r="C1" s="275"/>
      <c r="D1" s="275"/>
      <c r="E1" s="275"/>
      <c r="F1" s="275"/>
      <c r="G1" s="275"/>
      <c r="H1" s="275"/>
      <c r="I1" s="72"/>
      <c r="J1" s="276" t="s">
        <v>75</v>
      </c>
      <c r="K1" s="277"/>
      <c r="L1" s="277"/>
      <c r="M1" s="277"/>
      <c r="N1" s="277"/>
      <c r="O1" s="277"/>
      <c r="P1" s="278"/>
      <c r="Q1" s="7" t="str">
        <f>Wochenplan_Workshop!$AR$1</f>
        <v>cs</v>
      </c>
      <c r="R1" s="14"/>
    </row>
    <row r="2" spans="1:18" s="16" customFormat="1" ht="25.15" customHeight="1">
      <c r="A2" s="252"/>
      <c r="B2" s="252"/>
      <c r="C2" s="252"/>
      <c r="D2" s="252"/>
      <c r="E2" s="252"/>
      <c r="F2" s="252"/>
      <c r="G2" s="252"/>
      <c r="H2" s="252"/>
      <c r="I2" s="252"/>
      <c r="J2" s="252"/>
      <c r="K2" s="252"/>
      <c r="L2" s="252"/>
      <c r="M2" s="252"/>
      <c r="N2" s="252"/>
      <c r="O2" s="252"/>
      <c r="P2" s="252"/>
      <c r="Q2" s="252"/>
    </row>
    <row r="3" spans="1:18" s="16" customFormat="1" ht="30" customHeight="1" thickBot="1">
      <c r="A3" s="279" t="s">
        <v>39</v>
      </c>
      <c r="B3" s="279"/>
      <c r="C3" s="279"/>
      <c r="D3" s="279"/>
      <c r="E3" s="279"/>
      <c r="F3" s="279"/>
      <c r="G3" s="279"/>
      <c r="H3" s="279"/>
      <c r="I3" s="279"/>
      <c r="J3" s="279"/>
      <c r="K3" s="279"/>
      <c r="L3" s="279"/>
      <c r="M3" s="279"/>
      <c r="N3" s="279"/>
      <c r="O3" s="279"/>
      <c r="P3" s="279"/>
      <c r="Q3" s="279"/>
    </row>
    <row r="4" spans="1:18" ht="20.100000000000001" customHeight="1">
      <c r="A4" s="253" t="str">
        <f>Wochenplan_Workshop!AI$3</f>
        <v>Interessen &amp; 
Klarsichthüllen</v>
      </c>
      <c r="B4" s="254"/>
      <c r="C4" s="254"/>
      <c r="D4" s="254"/>
      <c r="E4" s="254"/>
      <c r="F4" s="254"/>
      <c r="G4" s="254"/>
      <c r="H4" s="255"/>
      <c r="I4" s="65"/>
      <c r="J4" s="253" t="str">
        <f>Wochenplan_Workshop!AJ$3</f>
        <v>Projektidee 
erarbeiten</v>
      </c>
      <c r="K4" s="254"/>
      <c r="L4" s="254"/>
      <c r="M4" s="254"/>
      <c r="N4" s="254"/>
      <c r="O4" s="254"/>
      <c r="P4" s="254"/>
      <c r="Q4" s="255"/>
    </row>
    <row r="5" spans="1:18" s="12" customFormat="1" ht="20.100000000000001" customHeight="1" thickBot="1">
      <c r="A5" s="52">
        <f>Wochenplan_Workshop!AI$12</f>
        <v>0</v>
      </c>
      <c r="B5" s="256" t="str">
        <f>IF(A5=2,"Arbeitsauftrag wurde erfüllt",IF(A5=1,"Arbeitsauftrag wurde teilweise erfüllt",IF(A5=0,"Arbeitsauftrag wurde nicht erfüllt","Nicht anwesend")))</f>
        <v>Arbeitsauftrag wurde nicht erfüllt</v>
      </c>
      <c r="C5" s="257"/>
      <c r="D5" s="257"/>
      <c r="E5" s="257"/>
      <c r="F5" s="257"/>
      <c r="G5" s="257"/>
      <c r="H5" s="258"/>
      <c r="I5" s="65"/>
      <c r="J5" s="52">
        <f>Wochenplan_Workshop!$AJ$12</f>
        <v>0</v>
      </c>
      <c r="K5" s="256" t="str">
        <f>IF(J5=2,"Arbeitsauftrag wurde erfüllt",IF(J5=1,"Arbeitsauftrag wurde teilweise erfüllt",IF(J5=0,"Arbeitsauftrag wurde nicht erfüllt","Nicht anwesend")))</f>
        <v>Arbeitsauftrag wurde nicht erfüllt</v>
      </c>
      <c r="L5" s="257"/>
      <c r="M5" s="257"/>
      <c r="N5" s="257"/>
      <c r="O5" s="257"/>
      <c r="P5" s="257"/>
      <c r="Q5" s="258"/>
    </row>
    <row r="6" spans="1:18" ht="9.9499999999999993" customHeight="1" thickBot="1">
      <c r="A6" s="265"/>
      <c r="B6" s="265"/>
      <c r="C6" s="265"/>
      <c r="D6" s="265"/>
      <c r="E6" s="265"/>
      <c r="F6" s="265"/>
      <c r="G6" s="265"/>
      <c r="H6" s="265"/>
      <c r="I6" s="266"/>
      <c r="J6" s="265"/>
      <c r="K6" s="265"/>
      <c r="L6" s="265"/>
      <c r="M6" s="265"/>
      <c r="N6" s="265"/>
      <c r="O6" s="265"/>
      <c r="P6" s="265"/>
      <c r="Q6" s="265"/>
    </row>
    <row r="7" spans="1:18" ht="20.100000000000001" customHeight="1">
      <c r="A7" s="253" t="str">
        <f>Wochenplan_Workshop!AK$3</f>
        <v>Konzept für Entwicklungsbaum</v>
      </c>
      <c r="B7" s="254"/>
      <c r="C7" s="254"/>
      <c r="D7" s="254"/>
      <c r="E7" s="254"/>
      <c r="F7" s="254"/>
      <c r="G7" s="254"/>
      <c r="H7" s="255"/>
      <c r="I7" s="64"/>
      <c r="J7" s="253" t="str">
        <f>Wochenplan_Workshop!AL$3</f>
        <v>Schnupperplatzsuche
(1.Block und 2.Block)</v>
      </c>
      <c r="K7" s="254"/>
      <c r="L7" s="254"/>
      <c r="M7" s="254"/>
      <c r="N7" s="254"/>
      <c r="O7" s="254"/>
      <c r="P7" s="254"/>
      <c r="Q7" s="255"/>
    </row>
    <row r="8" spans="1:18" s="12" customFormat="1" ht="20.100000000000001" customHeight="1" thickBot="1">
      <c r="A8" s="52">
        <f>Wochenplan_Workshop!AK$12</f>
        <v>0</v>
      </c>
      <c r="B8" s="256" t="str">
        <f>IF(A8=2,"Arbeitsauftrag wurde erfüllt",IF(A8=1,"Arbeitsauftrag wurde teilweise erfüllt",IF(A8=0,"Arbeitsauftrag wurde nicht erfüllt","Nicht anwesend")))</f>
        <v>Arbeitsauftrag wurde nicht erfüllt</v>
      </c>
      <c r="C8" s="257"/>
      <c r="D8" s="257"/>
      <c r="E8" s="257"/>
      <c r="F8" s="257"/>
      <c r="G8" s="257"/>
      <c r="H8" s="258"/>
      <c r="I8" s="64"/>
      <c r="J8" s="52">
        <f>Wochenplan_Workshop!AL$12</f>
        <v>0</v>
      </c>
      <c r="K8" s="256" t="str">
        <f>IF(J8=2,"Arbeitsauftrag wurde erfüllt",IF(J8=1,"Arbeitsauftrag wurde teilweise erfüllt",IF(J8=0,"Arbeitsauftrag wurde nicht erfüllt","Nicht anwesend")))</f>
        <v>Arbeitsauftrag wurde nicht erfüllt</v>
      </c>
      <c r="L8" s="257"/>
      <c r="M8" s="257"/>
      <c r="N8" s="257"/>
      <c r="O8" s="257"/>
      <c r="P8" s="257"/>
      <c r="Q8" s="258"/>
    </row>
    <row r="9" spans="1:18" s="16" customFormat="1" ht="25.15" customHeight="1">
      <c r="A9" s="270"/>
      <c r="B9" s="270"/>
      <c r="C9" s="270"/>
      <c r="D9" s="270"/>
      <c r="E9" s="270"/>
      <c r="F9" s="270"/>
      <c r="G9" s="270"/>
      <c r="H9" s="270"/>
      <c r="I9" s="270"/>
      <c r="J9" s="270"/>
      <c r="K9" s="271"/>
      <c r="L9" s="271"/>
      <c r="M9" s="271"/>
      <c r="N9" s="271"/>
      <c r="O9" s="271"/>
      <c r="P9" s="271"/>
      <c r="Q9" s="271"/>
    </row>
    <row r="10" spans="1:18" s="16" customFormat="1" ht="30" customHeight="1" thickBot="1">
      <c r="A10" s="279" t="s">
        <v>38</v>
      </c>
      <c r="B10" s="279"/>
      <c r="C10" s="279"/>
      <c r="D10" s="279"/>
      <c r="E10" s="279"/>
      <c r="F10" s="279"/>
      <c r="G10" s="279"/>
      <c r="H10" s="279"/>
      <c r="I10" s="279"/>
      <c r="J10" s="279"/>
      <c r="K10" s="279"/>
      <c r="L10" s="279"/>
      <c r="M10" s="279"/>
      <c r="N10" s="279"/>
      <c r="O10" s="279"/>
      <c r="P10" s="279"/>
      <c r="Q10" s="279"/>
    </row>
    <row r="11" spans="1:18" ht="20.100000000000001" customHeight="1">
      <c r="A11" s="253" t="str">
        <f>Wochenplan_Workshop!AM$3</f>
        <v>Eigene Stärken 
bewusst?</v>
      </c>
      <c r="B11" s="254"/>
      <c r="C11" s="254"/>
      <c r="D11" s="254"/>
      <c r="E11" s="254"/>
      <c r="F11" s="254"/>
      <c r="G11" s="254"/>
      <c r="H11" s="255"/>
      <c r="I11" s="64"/>
      <c r="J11" s="253" t="str">
        <f>Wochenplan_Workshop!AN$3</f>
        <v>Übereinstimmung der Berufsosrientierungsüberprüfungen?</v>
      </c>
      <c r="K11" s="254"/>
      <c r="L11" s="254"/>
      <c r="M11" s="254"/>
      <c r="N11" s="254"/>
      <c r="O11" s="254"/>
      <c r="P11" s="254"/>
      <c r="Q11" s="255"/>
    </row>
    <row r="12" spans="1:18" s="12" customFormat="1" ht="20.100000000000001" customHeight="1" thickBot="1">
      <c r="A12" s="52">
        <f>Wochenplan_Workshop!AM$12</f>
        <v>0</v>
      </c>
      <c r="B12" s="256" t="str">
        <f>IF(A12=2,"Ja, sind eindeutig bewusst",IF(A12=1,"Sind teilweise bewusst",IF(A12=0,"Nein, sind nicht bewusst","Nicht anwesend")))</f>
        <v>Nein, sind nicht bewusst</v>
      </c>
      <c r="C12" s="257"/>
      <c r="D12" s="257"/>
      <c r="E12" s="257"/>
      <c r="F12" s="257"/>
      <c r="G12" s="257"/>
      <c r="H12" s="257"/>
      <c r="I12" s="65"/>
      <c r="J12" s="52">
        <f>Wochenplan_Workshop!AN$12</f>
        <v>0</v>
      </c>
      <c r="K12" s="256" t="str">
        <f>IF(J12=2,"Stimmt überein",IF(J12=1,"Teilweise Übereinstimmung",IF(J12=0,"Keine Übereinstimmung","Nicht anwesend")))</f>
        <v>Keine Übereinstimmung</v>
      </c>
      <c r="L12" s="257"/>
      <c r="M12" s="257"/>
      <c r="N12" s="257"/>
      <c r="O12" s="257"/>
      <c r="P12" s="257"/>
      <c r="Q12" s="258"/>
    </row>
    <row r="13" spans="1:18" ht="9.9499999999999993" customHeight="1" thickBot="1">
      <c r="A13" s="265"/>
      <c r="B13" s="265"/>
      <c r="C13" s="265"/>
      <c r="D13" s="265"/>
      <c r="E13" s="265"/>
      <c r="F13" s="265"/>
      <c r="G13" s="265"/>
      <c r="H13" s="265"/>
      <c r="I13" s="266"/>
      <c r="J13" s="280"/>
      <c r="K13" s="280"/>
      <c r="L13" s="280"/>
      <c r="M13" s="280"/>
      <c r="N13" s="280"/>
      <c r="O13" s="280"/>
      <c r="P13" s="280"/>
      <c r="Q13" s="280"/>
    </row>
    <row r="14" spans="1:18" ht="20.100000000000001" customHeight="1">
      <c r="A14" s="253" t="str">
        <f>Wochenplan_Workshop!AO$3</f>
        <v>Projektidee 
(für das Miniprojekt)</v>
      </c>
      <c r="B14" s="254"/>
      <c r="C14" s="254"/>
      <c r="D14" s="254"/>
      <c r="E14" s="254"/>
      <c r="F14" s="254"/>
      <c r="G14" s="254"/>
      <c r="H14" s="254"/>
      <c r="I14" s="66"/>
      <c r="J14" s="259" t="str">
        <f>Wochenplan_Workshop!F37</f>
        <v>-</v>
      </c>
      <c r="K14" s="260"/>
      <c r="L14" s="260"/>
      <c r="M14" s="260"/>
      <c r="N14" s="260"/>
      <c r="O14" s="260"/>
      <c r="P14" s="260"/>
      <c r="Q14" s="261"/>
    </row>
    <row r="15" spans="1:18" s="12" customFormat="1" ht="20.100000000000001" customHeight="1" thickBot="1">
      <c r="A15" s="52">
        <f>Wochenplan_Workshop!AO$12</f>
        <v>0</v>
      </c>
      <c r="B15" s="267" t="str">
        <f>IF(A15=2,"Tolle Projektidee",IF(A15=1,"Unvollständig, noch zu bearbeiten",IF(A15=0,"Nicht vorhanden","Nicht anwesend")))</f>
        <v>Nicht vorhanden</v>
      </c>
      <c r="C15" s="268"/>
      <c r="D15" s="268"/>
      <c r="E15" s="268"/>
      <c r="F15" s="268"/>
      <c r="G15" s="268"/>
      <c r="H15" s="268"/>
      <c r="I15" s="67"/>
      <c r="J15" s="262"/>
      <c r="K15" s="263"/>
      <c r="L15" s="263"/>
      <c r="M15" s="263"/>
      <c r="N15" s="263"/>
      <c r="O15" s="263"/>
      <c r="P15" s="263"/>
      <c r="Q15" s="264"/>
    </row>
    <row r="16" spans="1:18" ht="9.9499999999999993" customHeight="1" thickBot="1">
      <c r="A16" s="265"/>
      <c r="B16" s="265"/>
      <c r="C16" s="265"/>
      <c r="D16" s="265"/>
      <c r="E16" s="265"/>
      <c r="F16" s="265"/>
      <c r="G16" s="265"/>
      <c r="H16" s="265"/>
      <c r="I16" s="266"/>
      <c r="J16" s="266"/>
      <c r="K16" s="266"/>
      <c r="L16" s="266"/>
      <c r="M16" s="266"/>
      <c r="N16" s="266"/>
      <c r="O16" s="266"/>
      <c r="P16" s="266"/>
      <c r="Q16" s="266"/>
    </row>
    <row r="17" spans="1:17" ht="20.100000000000001" customHeight="1">
      <c r="A17" s="253" t="str">
        <f>Wochenplan_Workshop!AP$3</f>
        <v>Workshop-Mappe 
(Gesamteindruck)</v>
      </c>
      <c r="B17" s="254"/>
      <c r="C17" s="254"/>
      <c r="D17" s="254"/>
      <c r="E17" s="254"/>
      <c r="F17" s="254"/>
      <c r="G17" s="254"/>
      <c r="H17" s="255"/>
      <c r="I17" s="66"/>
      <c r="J17" s="259" t="str">
        <f>Wochenplan_Workshop!K37</f>
        <v>-</v>
      </c>
      <c r="K17" s="260"/>
      <c r="L17" s="260"/>
      <c r="M17" s="260"/>
      <c r="N17" s="260"/>
      <c r="O17" s="260"/>
      <c r="P17" s="260"/>
      <c r="Q17" s="261"/>
    </row>
    <row r="18" spans="1:17" s="12" customFormat="1" ht="20.100000000000001" customHeight="1" thickBot="1">
      <c r="A18" s="52">
        <f>Wochenplan_Workshop!AP$12</f>
        <v>0</v>
      </c>
      <c r="B18" s="256" t="str">
        <f>IF(A18=2,"Sehr sauber",IF(A18=1,"In Ordnung",IF(A18=0,"Mangelhaft","Schüler war nicht anwesend")))</f>
        <v>Mangelhaft</v>
      </c>
      <c r="C18" s="257"/>
      <c r="D18" s="257"/>
      <c r="E18" s="257"/>
      <c r="F18" s="257"/>
      <c r="G18" s="257"/>
      <c r="H18" s="258"/>
      <c r="I18" s="67"/>
      <c r="J18" s="262"/>
      <c r="K18" s="263"/>
      <c r="L18" s="263"/>
      <c r="M18" s="263"/>
      <c r="N18" s="263"/>
      <c r="O18" s="263"/>
      <c r="P18" s="263"/>
      <c r="Q18" s="264"/>
    </row>
    <row r="19" spans="1:17" ht="9.9499999999999993" customHeight="1" thickBot="1">
      <c r="A19" s="265"/>
      <c r="B19" s="265"/>
      <c r="C19" s="265"/>
      <c r="D19" s="265"/>
      <c r="E19" s="265"/>
      <c r="F19" s="265"/>
      <c r="G19" s="265"/>
      <c r="H19" s="265"/>
      <c r="I19" s="266"/>
      <c r="J19" s="266"/>
      <c r="K19" s="266"/>
      <c r="L19" s="266"/>
      <c r="M19" s="266"/>
      <c r="N19" s="266"/>
      <c r="O19" s="266"/>
      <c r="P19" s="266"/>
      <c r="Q19" s="266"/>
    </row>
    <row r="20" spans="1:17" ht="20.100000000000001" customHeight="1">
      <c r="A20" s="253" t="str">
        <f>Wochenplan_Workshop!AQ$3</f>
        <v>Einhaltung der Schulordnung</v>
      </c>
      <c r="B20" s="254"/>
      <c r="C20" s="254"/>
      <c r="D20" s="254"/>
      <c r="E20" s="254"/>
      <c r="F20" s="254"/>
      <c r="G20" s="254"/>
      <c r="H20" s="255"/>
      <c r="I20" s="66"/>
      <c r="J20" s="259" t="str">
        <f>Wochenplan_Workshop!AB37</f>
        <v>-</v>
      </c>
      <c r="K20" s="260"/>
      <c r="L20" s="260"/>
      <c r="M20" s="260"/>
      <c r="N20" s="260"/>
      <c r="O20" s="260"/>
      <c r="P20" s="260"/>
      <c r="Q20" s="261"/>
    </row>
    <row r="21" spans="1:17" s="12" customFormat="1" ht="20.100000000000001" customHeight="1" thickBot="1">
      <c r="A21" s="9">
        <f>Wochenplan_Workshop!AQ$12</f>
        <v>0</v>
      </c>
      <c r="B21" s="267" t="str">
        <f>IF(A21=2,"sehr Zufriedenstellend",IF(A21=1,"Zufriedenstellend",IF(A21=0,"nicht Zufriedenstellend","Schüler war nicht anwesend")))</f>
        <v>nicht Zufriedenstellend</v>
      </c>
      <c r="C21" s="268"/>
      <c r="D21" s="268"/>
      <c r="E21" s="268"/>
      <c r="F21" s="268"/>
      <c r="G21" s="268"/>
      <c r="H21" s="269"/>
      <c r="I21" s="67"/>
      <c r="J21" s="262"/>
      <c r="K21" s="263"/>
      <c r="L21" s="263"/>
      <c r="M21" s="263"/>
      <c r="N21" s="263"/>
      <c r="O21" s="263"/>
      <c r="P21" s="263"/>
      <c r="Q21" s="264"/>
    </row>
    <row r="22" spans="1:17" s="16" customFormat="1" ht="25.15" customHeight="1">
      <c r="A22" s="270"/>
      <c r="B22" s="270"/>
      <c r="C22" s="270"/>
      <c r="D22" s="270"/>
      <c r="E22" s="270"/>
      <c r="F22" s="270"/>
      <c r="G22" s="270"/>
      <c r="H22" s="270"/>
      <c r="I22" s="270"/>
      <c r="J22" s="270"/>
      <c r="K22" s="270"/>
      <c r="L22" s="270"/>
      <c r="M22" s="270"/>
      <c r="N22" s="270"/>
      <c r="O22" s="270"/>
      <c r="P22" s="270"/>
      <c r="Q22" s="270"/>
    </row>
    <row r="23" spans="1:17" s="16" customFormat="1" ht="30" customHeight="1" thickBot="1">
      <c r="A23" s="279" t="s">
        <v>41</v>
      </c>
      <c r="B23" s="279"/>
      <c r="C23" s="279"/>
      <c r="D23" s="279"/>
      <c r="E23" s="279"/>
      <c r="F23" s="279"/>
      <c r="G23" s="279"/>
      <c r="H23" s="279"/>
      <c r="I23" s="279"/>
      <c r="J23" s="279"/>
      <c r="K23" s="279"/>
      <c r="L23" s="279"/>
      <c r="M23" s="279"/>
      <c r="N23" s="279"/>
      <c r="O23" s="279"/>
      <c r="P23" s="279"/>
      <c r="Q23" s="279"/>
    </row>
    <row r="24" spans="1:17" s="12" customFormat="1" ht="20.100000000000001" customHeight="1">
      <c r="A24" s="253" t="s">
        <v>42</v>
      </c>
      <c r="B24" s="254"/>
      <c r="C24" s="254"/>
      <c r="D24" s="254"/>
      <c r="E24" s="254"/>
      <c r="F24" s="254"/>
      <c r="G24" s="254"/>
      <c r="H24" s="255"/>
      <c r="I24" s="68"/>
      <c r="J24" s="253" t="s">
        <v>67</v>
      </c>
      <c r="K24" s="254"/>
      <c r="L24" s="254"/>
      <c r="M24" s="254"/>
      <c r="N24" s="254"/>
      <c r="O24" s="254"/>
      <c r="P24" s="254"/>
      <c r="Q24" s="255"/>
    </row>
    <row r="25" spans="1:17" s="12" customFormat="1" ht="20.100000000000001" customHeight="1" thickBot="1">
      <c r="A25" s="282" t="str">
        <f>Wochenplan_Workshop!Q37</f>
        <v>-</v>
      </c>
      <c r="B25" s="283"/>
      <c r="C25" s="283"/>
      <c r="D25" s="283"/>
      <c r="E25" s="283"/>
      <c r="F25" s="283"/>
      <c r="G25" s="283"/>
      <c r="H25" s="284"/>
      <c r="I25" s="68"/>
      <c r="J25" s="282" t="str">
        <f>Wochenplan_Workshop!Q38</f>
        <v>-</v>
      </c>
      <c r="K25" s="283"/>
      <c r="L25" s="283"/>
      <c r="M25" s="283"/>
      <c r="N25" s="283"/>
      <c r="O25" s="283"/>
      <c r="P25" s="283"/>
      <c r="Q25" s="284"/>
    </row>
    <row r="26" spans="1:17" s="12" customFormat="1" ht="25.15" customHeight="1">
      <c r="A26" s="281"/>
      <c r="B26" s="281"/>
      <c r="C26" s="281"/>
      <c r="D26" s="281"/>
      <c r="E26" s="281"/>
      <c r="F26" s="281"/>
      <c r="G26" s="281"/>
      <c r="H26" s="281"/>
      <c r="I26" s="281"/>
      <c r="J26" s="281"/>
      <c r="K26" s="281"/>
      <c r="L26" s="281"/>
      <c r="M26" s="281"/>
      <c r="N26" s="281"/>
      <c r="O26" s="281"/>
      <c r="P26" s="281"/>
      <c r="Q26" s="281"/>
    </row>
    <row r="27" spans="1:17" s="16" customFormat="1" ht="30" customHeight="1" thickBot="1">
      <c r="A27" s="279" t="s">
        <v>43</v>
      </c>
      <c r="B27" s="279"/>
      <c r="C27" s="279"/>
      <c r="D27" s="279"/>
      <c r="E27" s="279"/>
      <c r="F27" s="279"/>
      <c r="G27" s="279"/>
      <c r="H27" s="279"/>
      <c r="I27" s="279"/>
      <c r="J27" s="279"/>
      <c r="K27" s="279"/>
      <c r="L27" s="279"/>
      <c r="M27" s="279"/>
      <c r="N27" s="279"/>
      <c r="O27" s="279"/>
      <c r="P27" s="279"/>
      <c r="Q27" s="279"/>
    </row>
    <row r="28" spans="1:17" s="12" customFormat="1" ht="20.100000000000001" customHeight="1">
      <c r="A28" s="253" t="s">
        <v>27</v>
      </c>
      <c r="B28" s="254"/>
      <c r="C28" s="254"/>
      <c r="D28" s="254"/>
      <c r="E28" s="254"/>
      <c r="F28" s="254"/>
      <c r="G28" s="254"/>
      <c r="H28" s="255"/>
      <c r="I28" s="68"/>
      <c r="J28" s="253" t="s">
        <v>28</v>
      </c>
      <c r="K28" s="254"/>
      <c r="L28" s="254"/>
      <c r="M28" s="254"/>
      <c r="N28" s="254"/>
      <c r="O28" s="254"/>
      <c r="P28" s="254"/>
      <c r="Q28" s="255"/>
    </row>
    <row r="29" spans="1:17" s="12" customFormat="1" ht="20.100000000000001" customHeight="1" thickBot="1">
      <c r="A29" s="282" t="str">
        <f>Wochenplan_Workshop!AJ37</f>
        <v>-</v>
      </c>
      <c r="B29" s="283"/>
      <c r="C29" s="283"/>
      <c r="D29" s="283"/>
      <c r="E29" s="283"/>
      <c r="F29" s="283"/>
      <c r="G29" s="283"/>
      <c r="H29" s="284"/>
      <c r="I29" s="68"/>
      <c r="J29" s="282" t="str">
        <f>Wochenplan_Workshop!AJ38</f>
        <v>-</v>
      </c>
      <c r="K29" s="283"/>
      <c r="L29" s="283"/>
      <c r="M29" s="283"/>
      <c r="N29" s="283"/>
      <c r="O29" s="283"/>
      <c r="P29" s="283"/>
      <c r="Q29" s="284"/>
    </row>
    <row r="30" spans="1:17" s="12" customFormat="1" ht="25.15" customHeight="1">
      <c r="A30" s="294"/>
      <c r="B30" s="294"/>
      <c r="C30" s="294"/>
      <c r="D30" s="294"/>
      <c r="E30" s="294"/>
      <c r="F30" s="294"/>
      <c r="G30" s="294"/>
      <c r="H30" s="294"/>
      <c r="I30" s="294"/>
      <c r="J30" s="294"/>
      <c r="K30" s="294"/>
      <c r="L30" s="294"/>
      <c r="M30" s="294"/>
      <c r="N30" s="294"/>
      <c r="O30" s="294"/>
      <c r="P30" s="294"/>
      <c r="Q30" s="294"/>
    </row>
    <row r="31" spans="1:17" s="16" customFormat="1" ht="30" customHeight="1" thickBot="1">
      <c r="A31" s="279" t="s">
        <v>35</v>
      </c>
      <c r="B31" s="279"/>
      <c r="C31" s="279"/>
      <c r="D31" s="279"/>
      <c r="E31" s="279"/>
      <c r="F31" s="279"/>
      <c r="G31" s="279"/>
      <c r="H31" s="279"/>
      <c r="I31" s="279"/>
      <c r="J31" s="279"/>
      <c r="K31" s="279"/>
      <c r="L31" s="279"/>
      <c r="M31" s="279"/>
      <c r="N31" s="279"/>
      <c r="O31" s="279"/>
      <c r="P31" s="279"/>
      <c r="Q31" s="279"/>
    </row>
    <row r="32" spans="1:17" s="12" customFormat="1" ht="20.100000000000001" customHeight="1">
      <c r="A32" s="253" t="s">
        <v>44</v>
      </c>
      <c r="B32" s="254"/>
      <c r="C32" s="254"/>
      <c r="D32" s="254"/>
      <c r="E32" s="254"/>
      <c r="F32" s="254"/>
      <c r="G32" s="254"/>
      <c r="H32" s="255"/>
      <c r="I32" s="68"/>
      <c r="J32" s="253" t="s">
        <v>71</v>
      </c>
      <c r="K32" s="254"/>
      <c r="L32" s="254"/>
      <c r="M32" s="254"/>
      <c r="N32" s="254"/>
      <c r="O32" s="254"/>
      <c r="P32" s="254"/>
      <c r="Q32" s="255"/>
    </row>
    <row r="33" spans="1:17" s="12" customFormat="1" ht="20.100000000000001" customHeight="1" thickBot="1">
      <c r="A33" s="282" t="str">
        <f>Wochenplan_Workshop!AP37</f>
        <v>-</v>
      </c>
      <c r="B33" s="283"/>
      <c r="C33" s="283"/>
      <c r="D33" s="283"/>
      <c r="E33" s="283"/>
      <c r="F33" s="283"/>
      <c r="G33" s="283"/>
      <c r="H33" s="284"/>
      <c r="I33" s="68"/>
      <c r="J33" s="282" t="str">
        <f>Wochenplan_Workshop!AP38</f>
        <v>-</v>
      </c>
      <c r="K33" s="283"/>
      <c r="L33" s="283"/>
      <c r="M33" s="283"/>
      <c r="N33" s="283"/>
      <c r="O33" s="283"/>
      <c r="P33" s="283"/>
      <c r="Q33" s="284"/>
    </row>
    <row r="34" spans="1:17" s="12" customFormat="1" ht="25.15" customHeight="1" thickBot="1">
      <c r="A34" s="70"/>
      <c r="B34" s="70"/>
      <c r="C34" s="70"/>
      <c r="D34" s="70"/>
      <c r="E34" s="70"/>
      <c r="F34" s="70"/>
      <c r="G34" s="70"/>
      <c r="H34" s="70"/>
      <c r="I34" s="70"/>
      <c r="J34" s="70"/>
      <c r="K34" s="70"/>
      <c r="L34" s="70"/>
      <c r="M34" s="70"/>
      <c r="N34" s="70"/>
      <c r="O34" s="70"/>
      <c r="P34" s="70"/>
      <c r="Q34" s="70"/>
    </row>
    <row r="35" spans="1:17" s="12" customFormat="1" ht="25.15" customHeight="1">
      <c r="A35" s="285" t="s">
        <v>6</v>
      </c>
      <c r="B35" s="286"/>
      <c r="C35" s="286"/>
      <c r="D35" s="286"/>
      <c r="E35" s="286"/>
      <c r="F35" s="286"/>
      <c r="G35" s="286"/>
      <c r="H35" s="62"/>
      <c r="I35" s="17"/>
      <c r="J35" s="287" t="s">
        <v>45</v>
      </c>
      <c r="K35" s="287"/>
      <c r="L35" s="287"/>
      <c r="M35" s="287"/>
      <c r="N35" s="287"/>
      <c r="O35" s="287"/>
      <c r="P35" s="287"/>
      <c r="Q35" s="71">
        <f>A5+J5+A8+J8+A12+J12+A15+A18+A21</f>
        <v>0</v>
      </c>
    </row>
    <row r="36" spans="1:17" s="12" customFormat="1" ht="25.15" customHeight="1">
      <c r="A36" s="288" t="str">
        <f>Wochenplan_Workshop!U37</f>
        <v>-</v>
      </c>
      <c r="B36" s="289"/>
      <c r="C36" s="289"/>
      <c r="D36" s="289"/>
      <c r="E36" s="289"/>
      <c r="F36" s="289"/>
      <c r="G36" s="289"/>
      <c r="H36" s="289"/>
      <c r="I36" s="289"/>
      <c r="J36" s="289"/>
      <c r="K36" s="289"/>
      <c r="L36" s="289"/>
      <c r="M36" s="289"/>
      <c r="N36" s="289"/>
      <c r="O36" s="289"/>
      <c r="P36" s="289"/>
      <c r="Q36" s="290"/>
    </row>
    <row r="37" spans="1:17" s="12" customFormat="1" ht="25.15" customHeight="1" thickBot="1">
      <c r="A37" s="291"/>
      <c r="B37" s="292"/>
      <c r="C37" s="292"/>
      <c r="D37" s="292"/>
      <c r="E37" s="292"/>
      <c r="F37" s="292"/>
      <c r="G37" s="292"/>
      <c r="H37" s="292"/>
      <c r="I37" s="292"/>
      <c r="J37" s="292"/>
      <c r="K37" s="292"/>
      <c r="L37" s="292"/>
      <c r="M37" s="292"/>
      <c r="N37" s="292"/>
      <c r="O37" s="292"/>
      <c r="P37" s="292"/>
      <c r="Q37" s="293"/>
    </row>
    <row r="38" spans="1:17" ht="15" customHeight="1">
      <c r="A38" s="272"/>
      <c r="B38" s="272"/>
      <c r="C38" s="272"/>
      <c r="D38" s="272"/>
      <c r="E38" s="272"/>
      <c r="F38" s="272"/>
      <c r="G38" s="272"/>
      <c r="H38" s="60"/>
      <c r="I38" s="60"/>
      <c r="J38" s="5"/>
      <c r="K38" s="273"/>
      <c r="L38" s="273"/>
      <c r="M38" s="273"/>
      <c r="N38" s="273"/>
      <c r="O38" s="273"/>
      <c r="P38" s="273"/>
      <c r="Q38" s="273"/>
    </row>
    <row r="39" spans="1:17" ht="15" customHeight="1">
      <c r="A39" s="60"/>
      <c r="B39" s="60"/>
      <c r="C39" s="60"/>
      <c r="D39" s="60"/>
      <c r="E39" s="60"/>
      <c r="F39" s="60"/>
      <c r="G39" s="60"/>
      <c r="H39" s="60"/>
      <c r="I39" s="60"/>
      <c r="J39" s="5"/>
      <c r="K39" s="61"/>
      <c r="L39" s="61"/>
      <c r="M39" s="61"/>
      <c r="N39" s="61"/>
      <c r="O39" s="61"/>
      <c r="P39" s="61"/>
      <c r="Q39" s="61"/>
    </row>
    <row r="40" spans="1:17" ht="15" customHeight="1">
      <c r="A40" s="6"/>
      <c r="B40" s="6"/>
      <c r="C40" s="6"/>
      <c r="D40" s="6"/>
      <c r="E40" s="6"/>
      <c r="F40" s="6"/>
      <c r="G40" s="6"/>
      <c r="H40" s="6"/>
      <c r="I40" s="6"/>
      <c r="J40" s="6"/>
      <c r="K40" s="6"/>
      <c r="L40" s="6"/>
      <c r="M40" s="6"/>
      <c r="N40" s="6"/>
      <c r="O40" s="6"/>
      <c r="P40" s="6"/>
      <c r="Q40" s="6"/>
    </row>
    <row r="41" spans="1:17" ht="24.95" customHeight="1">
      <c r="A41" s="274" t="s">
        <v>0</v>
      </c>
      <c r="B41" s="274"/>
      <c r="C41" s="274"/>
      <c r="D41" s="274"/>
      <c r="E41" s="274"/>
      <c r="F41" s="274"/>
      <c r="G41" s="274"/>
      <c r="H41" s="22"/>
      <c r="I41" s="22"/>
      <c r="J41" s="6"/>
      <c r="K41" s="274" t="s">
        <v>5</v>
      </c>
      <c r="L41" s="274"/>
      <c r="M41" s="274"/>
      <c r="N41" s="274"/>
      <c r="O41" s="274"/>
      <c r="P41" s="274"/>
      <c r="Q41" s="274"/>
    </row>
  </sheetData>
  <sheetProtection selectLockedCells="1" selectUnlockedCells="1"/>
  <mergeCells count="56">
    <mergeCell ref="B8:H8"/>
    <mergeCell ref="K8:Q8"/>
    <mergeCell ref="A1:H1"/>
    <mergeCell ref="J1:P1"/>
    <mergeCell ref="A2:Q2"/>
    <mergeCell ref="A3:Q3"/>
    <mergeCell ref="A4:H4"/>
    <mergeCell ref="J4:Q4"/>
    <mergeCell ref="B5:H5"/>
    <mergeCell ref="K5:Q5"/>
    <mergeCell ref="A6:Q6"/>
    <mergeCell ref="A7:H7"/>
    <mergeCell ref="J7:Q7"/>
    <mergeCell ref="A9:Q9"/>
    <mergeCell ref="A10:Q10"/>
    <mergeCell ref="A11:H11"/>
    <mergeCell ref="J11:Q11"/>
    <mergeCell ref="B12:H12"/>
    <mergeCell ref="K12:Q12"/>
    <mergeCell ref="A23:Q23"/>
    <mergeCell ref="A13:Q13"/>
    <mergeCell ref="A14:H14"/>
    <mergeCell ref="J14:Q15"/>
    <mergeCell ref="B15:H15"/>
    <mergeCell ref="A16:Q16"/>
    <mergeCell ref="A17:H17"/>
    <mergeCell ref="J17:Q18"/>
    <mergeCell ref="B18:H18"/>
    <mergeCell ref="A19:Q19"/>
    <mergeCell ref="A20:H20"/>
    <mergeCell ref="J20:Q21"/>
    <mergeCell ref="B21:H21"/>
    <mergeCell ref="A22:Q22"/>
    <mergeCell ref="A31:Q31"/>
    <mergeCell ref="A24:H24"/>
    <mergeCell ref="J24:Q24"/>
    <mergeCell ref="A25:H25"/>
    <mergeCell ref="J25:Q25"/>
    <mergeCell ref="A26:Q26"/>
    <mergeCell ref="A27:Q27"/>
    <mergeCell ref="A28:H28"/>
    <mergeCell ref="J28:Q28"/>
    <mergeCell ref="A29:H29"/>
    <mergeCell ref="J29:Q29"/>
    <mergeCell ref="A30:Q30"/>
    <mergeCell ref="A32:H32"/>
    <mergeCell ref="J32:Q32"/>
    <mergeCell ref="A33:H33"/>
    <mergeCell ref="J33:Q33"/>
    <mergeCell ref="A35:G35"/>
    <mergeCell ref="J35:P35"/>
    <mergeCell ref="A36:Q37"/>
    <mergeCell ref="A38:G38"/>
    <mergeCell ref="K38:Q38"/>
    <mergeCell ref="A41:G41"/>
    <mergeCell ref="K41:Q41"/>
  </mergeCells>
  <conditionalFormatting sqref="A11:A12">
    <cfRule type="iconSet" priority="13">
      <iconSet iconSet="3Symbols2" showValue="0">
        <cfvo type="percent" val="0"/>
        <cfvo type="num" val="0" gte="0"/>
        <cfvo type="num" val="1" gte="0"/>
      </iconSet>
    </cfRule>
  </conditionalFormatting>
  <conditionalFormatting sqref="J11:J12">
    <cfRule type="iconSet" priority="12">
      <iconSet iconSet="3Symbols2" showValue="0">
        <cfvo type="percent" val="0"/>
        <cfvo type="num" val="0" gte="0"/>
        <cfvo type="num" val="1" gte="0"/>
      </iconSet>
    </cfRule>
  </conditionalFormatting>
  <conditionalFormatting sqref="A13">
    <cfRule type="iconSet" priority="11">
      <iconSet iconSet="3Symbols2" showValue="0">
        <cfvo type="percent" val="0"/>
        <cfvo type="num" val="0" gte="0"/>
        <cfvo type="num" val="1" gte="0"/>
      </iconSet>
    </cfRule>
  </conditionalFormatting>
  <conditionalFormatting sqref="J12">
    <cfRule type="iconSet" priority="10">
      <iconSet iconSet="3Symbols2" showValue="0">
        <cfvo type="percent" val="0"/>
        <cfvo type="num" val="0" gte="0"/>
        <cfvo type="num" val="1" gte="0"/>
      </iconSet>
    </cfRule>
  </conditionalFormatting>
  <conditionalFormatting sqref="A14:A15">
    <cfRule type="iconSet" priority="9">
      <iconSet iconSet="3Symbols2" showValue="0">
        <cfvo type="percent" val="0"/>
        <cfvo type="num" val="0" gte="0"/>
        <cfvo type="num" val="1" gte="0"/>
      </iconSet>
    </cfRule>
  </conditionalFormatting>
  <conditionalFormatting sqref="A16">
    <cfRule type="iconSet" priority="8">
      <iconSet iconSet="3Symbols2" showValue="0">
        <cfvo type="percent" val="0"/>
        <cfvo type="num" val="0" gte="0"/>
        <cfvo type="num" val="1" gte="0"/>
      </iconSet>
    </cfRule>
  </conditionalFormatting>
  <conditionalFormatting sqref="A15">
    <cfRule type="iconSet" priority="7">
      <iconSet iconSet="3Symbols2" showValue="0">
        <cfvo type="percent" val="0"/>
        <cfvo type="num" val="0" gte="0"/>
        <cfvo type="num" val="1" gte="0"/>
      </iconSet>
    </cfRule>
  </conditionalFormatting>
  <conditionalFormatting sqref="A17:A18">
    <cfRule type="iconSet" priority="6">
      <iconSet iconSet="3Symbols2" showValue="0">
        <cfvo type="percent" val="0"/>
        <cfvo type="num" val="0" gte="0"/>
        <cfvo type="num" val="1" gte="0"/>
      </iconSet>
    </cfRule>
  </conditionalFormatting>
  <conditionalFormatting sqref="A19">
    <cfRule type="iconSet" priority="5">
      <iconSet iconSet="3Symbols2" showValue="0">
        <cfvo type="percent" val="0"/>
        <cfvo type="num" val="0" gte="0"/>
        <cfvo type="num" val="1" gte="0"/>
      </iconSet>
    </cfRule>
  </conditionalFormatting>
  <conditionalFormatting sqref="A18">
    <cfRule type="iconSet" priority="4">
      <iconSet iconSet="3Symbols2" showValue="0">
        <cfvo type="percent" val="0"/>
        <cfvo type="num" val="0" gte="0"/>
        <cfvo type="num" val="1" gte="0"/>
      </iconSet>
    </cfRule>
  </conditionalFormatting>
  <conditionalFormatting sqref="J5 J7:J8 A5:A8">
    <cfRule type="iconSet" priority="3">
      <iconSet iconSet="3Symbols2" showValue="0">
        <cfvo type="percent" val="0"/>
        <cfvo type="num" val="0" gte="0"/>
        <cfvo type="num" val="1" gte="0"/>
      </iconSet>
    </cfRule>
  </conditionalFormatting>
  <conditionalFormatting sqref="A20:A21">
    <cfRule type="iconSet" priority="2">
      <iconSet iconSet="3Symbols2" showValue="0">
        <cfvo type="percent" val="0"/>
        <cfvo type="num" val="0" gte="0"/>
        <cfvo type="num" val="1" gte="0"/>
      </iconSet>
    </cfRule>
  </conditionalFormatting>
  <conditionalFormatting sqref="A21">
    <cfRule type="iconSet" priority="1">
      <iconSet iconSet="3Symbols2" showValue="0">
        <cfvo type="percent" val="0"/>
        <cfvo type="num" val="0" gte="0"/>
        <cfvo type="num" val="1" gte="0"/>
      </iconSet>
    </cfRule>
  </conditionalFormatting>
  <printOptions horizontalCentered="1" verticalCentered="1"/>
  <pageMargins left="0.78740157480314965" right="0.39370078740157483" top="0.19685039370078741" bottom="0.19685039370078741" header="0" footer="0"/>
  <pageSetup paperSize="9" scale="93" orientation="portrait" r:id="rId1"/>
  <drawing r:id="rId2"/>
</worksheet>
</file>

<file path=xl/worksheets/sheet8.xml><?xml version="1.0" encoding="utf-8"?>
<worksheet xmlns="http://schemas.openxmlformats.org/spreadsheetml/2006/main" xmlns:r="http://schemas.openxmlformats.org/officeDocument/2006/relationships">
  <dimension ref="A1:R41"/>
  <sheetViews>
    <sheetView view="pageBreakPreview" topLeftCell="A11" zoomScale="70" zoomScaleNormal="100" zoomScaleSheetLayoutView="70" workbookViewId="0">
      <selection activeCell="AJ40" sqref="AJ40:AM40"/>
    </sheetView>
  </sheetViews>
  <sheetFormatPr baseColWidth="10" defaultColWidth="5.7109375" defaultRowHeight="24.95" customHeight="1"/>
  <cols>
    <col min="1" max="16384" width="5.7109375" style="13"/>
  </cols>
  <sheetData>
    <row r="1" spans="1:18" s="15" customFormat="1" ht="35.1" customHeight="1" thickBot="1">
      <c r="A1" s="275" t="str">
        <f xml:space="preserve"> Wochenplan_Workshop!B13</f>
        <v>-</v>
      </c>
      <c r="B1" s="275"/>
      <c r="C1" s="275"/>
      <c r="D1" s="275"/>
      <c r="E1" s="275"/>
      <c r="F1" s="275"/>
      <c r="G1" s="275"/>
      <c r="H1" s="275"/>
      <c r="I1" s="72"/>
      <c r="J1" s="276" t="s">
        <v>75</v>
      </c>
      <c r="K1" s="277"/>
      <c r="L1" s="277"/>
      <c r="M1" s="277"/>
      <c r="N1" s="277"/>
      <c r="O1" s="277"/>
      <c r="P1" s="278"/>
      <c r="Q1" s="7" t="str">
        <f>Wochenplan_Workshop!$AR$1</f>
        <v>cs</v>
      </c>
      <c r="R1" s="14"/>
    </row>
    <row r="2" spans="1:18" s="16" customFormat="1" ht="25.15" customHeight="1">
      <c r="A2" s="252"/>
      <c r="B2" s="252"/>
      <c r="C2" s="252"/>
      <c r="D2" s="252"/>
      <c r="E2" s="252"/>
      <c r="F2" s="252"/>
      <c r="G2" s="252"/>
      <c r="H2" s="252"/>
      <c r="I2" s="252"/>
      <c r="J2" s="252"/>
      <c r="K2" s="252"/>
      <c r="L2" s="252"/>
      <c r="M2" s="252"/>
      <c r="N2" s="252"/>
      <c r="O2" s="252"/>
      <c r="P2" s="252"/>
      <c r="Q2" s="252"/>
    </row>
    <row r="3" spans="1:18" s="16" customFormat="1" ht="30" customHeight="1" thickBot="1">
      <c r="A3" s="279" t="s">
        <v>39</v>
      </c>
      <c r="B3" s="279"/>
      <c r="C3" s="279"/>
      <c r="D3" s="279"/>
      <c r="E3" s="279"/>
      <c r="F3" s="279"/>
      <c r="G3" s="279"/>
      <c r="H3" s="279"/>
      <c r="I3" s="279"/>
      <c r="J3" s="279"/>
      <c r="K3" s="279"/>
      <c r="L3" s="279"/>
      <c r="M3" s="279"/>
      <c r="N3" s="279"/>
      <c r="O3" s="279"/>
      <c r="P3" s="279"/>
      <c r="Q3" s="279"/>
    </row>
    <row r="4" spans="1:18" ht="20.100000000000001" customHeight="1">
      <c r="A4" s="253" t="str">
        <f>Wochenplan_Workshop!AI$3</f>
        <v>Interessen &amp; 
Klarsichthüllen</v>
      </c>
      <c r="B4" s="254"/>
      <c r="C4" s="254"/>
      <c r="D4" s="254"/>
      <c r="E4" s="254"/>
      <c r="F4" s="254"/>
      <c r="G4" s="254"/>
      <c r="H4" s="255"/>
      <c r="I4" s="65"/>
      <c r="J4" s="253" t="str">
        <f>Wochenplan_Workshop!AJ$3</f>
        <v>Projektidee 
erarbeiten</v>
      </c>
      <c r="K4" s="254"/>
      <c r="L4" s="254"/>
      <c r="M4" s="254"/>
      <c r="N4" s="254"/>
      <c r="O4" s="254"/>
      <c r="P4" s="254"/>
      <c r="Q4" s="255"/>
    </row>
    <row r="5" spans="1:18" s="12" customFormat="1" ht="20.100000000000001" customHeight="1" thickBot="1">
      <c r="A5" s="52">
        <f>Wochenplan_Workshop!AI$13</f>
        <v>0</v>
      </c>
      <c r="B5" s="256" t="str">
        <f>IF(A5=2,"Arbeitsauftrag wurde erfüllt",IF(A5=1,"Arbeitsauftrag wurde teilweise erfüllt",IF(A5=0,"Arbeitsauftrag wurde nicht erfüllt","Nicht anwesend")))</f>
        <v>Arbeitsauftrag wurde nicht erfüllt</v>
      </c>
      <c r="C5" s="257"/>
      <c r="D5" s="257"/>
      <c r="E5" s="257"/>
      <c r="F5" s="257"/>
      <c r="G5" s="257"/>
      <c r="H5" s="258"/>
      <c r="I5" s="65"/>
      <c r="J5" s="52">
        <f>Wochenplan_Workshop!$AJ$13</f>
        <v>0</v>
      </c>
      <c r="K5" s="256" t="str">
        <f>IF(J5=2,"Arbeitsauftrag wurde erfüllt",IF(J5=1,"Arbeitsauftrag wurde teilweise erfüllt",IF(J5=0,"Arbeitsauftrag wurde nicht erfüllt","Nicht anwesend")))</f>
        <v>Arbeitsauftrag wurde nicht erfüllt</v>
      </c>
      <c r="L5" s="257"/>
      <c r="M5" s="257"/>
      <c r="N5" s="257"/>
      <c r="O5" s="257"/>
      <c r="P5" s="257"/>
      <c r="Q5" s="258"/>
    </row>
    <row r="6" spans="1:18" ht="9.9499999999999993" customHeight="1" thickBot="1">
      <c r="A6" s="265"/>
      <c r="B6" s="265"/>
      <c r="C6" s="265"/>
      <c r="D6" s="265"/>
      <c r="E6" s="265"/>
      <c r="F6" s="265"/>
      <c r="G6" s="265"/>
      <c r="H6" s="265"/>
      <c r="I6" s="266"/>
      <c r="J6" s="265"/>
      <c r="K6" s="265"/>
      <c r="L6" s="265"/>
      <c r="M6" s="265"/>
      <c r="N6" s="265"/>
      <c r="O6" s="265"/>
      <c r="P6" s="265"/>
      <c r="Q6" s="265"/>
    </row>
    <row r="7" spans="1:18" ht="20.100000000000001" customHeight="1">
      <c r="A7" s="253" t="str">
        <f>Wochenplan_Workshop!AK$3</f>
        <v>Konzept für Entwicklungsbaum</v>
      </c>
      <c r="B7" s="254"/>
      <c r="C7" s="254"/>
      <c r="D7" s="254"/>
      <c r="E7" s="254"/>
      <c r="F7" s="254"/>
      <c r="G7" s="254"/>
      <c r="H7" s="255"/>
      <c r="I7" s="64"/>
      <c r="J7" s="253" t="str">
        <f>Wochenplan_Workshop!AL$3</f>
        <v>Schnupperplatzsuche
(1.Block und 2.Block)</v>
      </c>
      <c r="K7" s="254"/>
      <c r="L7" s="254"/>
      <c r="M7" s="254"/>
      <c r="N7" s="254"/>
      <c r="O7" s="254"/>
      <c r="P7" s="254"/>
      <c r="Q7" s="255"/>
    </row>
    <row r="8" spans="1:18" s="12" customFormat="1" ht="20.100000000000001" customHeight="1" thickBot="1">
      <c r="A8" s="52">
        <f>Wochenplan_Workshop!AK$13</f>
        <v>0</v>
      </c>
      <c r="B8" s="256" t="str">
        <f>IF(A8=2,"Arbeitsauftrag wurde erfüllt",IF(A8=1,"Arbeitsauftrag wurde teilweise erfüllt",IF(A8=0,"Arbeitsauftrag wurde nicht erfüllt","Nicht anwesend")))</f>
        <v>Arbeitsauftrag wurde nicht erfüllt</v>
      </c>
      <c r="C8" s="257"/>
      <c r="D8" s="257"/>
      <c r="E8" s="257"/>
      <c r="F8" s="257"/>
      <c r="G8" s="257"/>
      <c r="H8" s="258"/>
      <c r="I8" s="64"/>
      <c r="J8" s="52">
        <f>Wochenplan_Workshop!AL$13</f>
        <v>0</v>
      </c>
      <c r="K8" s="256" t="str">
        <f>IF(J8=2,"Arbeitsauftrag wurde erfüllt",IF(J8=1,"Arbeitsauftrag wurde teilweise erfüllt",IF(J8=0,"Arbeitsauftrag wurde nicht erfüllt","Nicht anwesend")))</f>
        <v>Arbeitsauftrag wurde nicht erfüllt</v>
      </c>
      <c r="L8" s="257"/>
      <c r="M8" s="257"/>
      <c r="N8" s="257"/>
      <c r="O8" s="257"/>
      <c r="P8" s="257"/>
      <c r="Q8" s="258"/>
    </row>
    <row r="9" spans="1:18" s="16" customFormat="1" ht="25.15" customHeight="1">
      <c r="A9" s="270"/>
      <c r="B9" s="270"/>
      <c r="C9" s="270"/>
      <c r="D9" s="270"/>
      <c r="E9" s="270"/>
      <c r="F9" s="270"/>
      <c r="G9" s="270"/>
      <c r="H9" s="270"/>
      <c r="I9" s="270"/>
      <c r="J9" s="270"/>
      <c r="K9" s="271"/>
      <c r="L9" s="271"/>
      <c r="M9" s="271"/>
      <c r="N9" s="271"/>
      <c r="O9" s="271"/>
      <c r="P9" s="271"/>
      <c r="Q9" s="271"/>
    </row>
    <row r="10" spans="1:18" s="16" customFormat="1" ht="30" customHeight="1" thickBot="1">
      <c r="A10" s="279" t="s">
        <v>38</v>
      </c>
      <c r="B10" s="279"/>
      <c r="C10" s="279"/>
      <c r="D10" s="279"/>
      <c r="E10" s="279"/>
      <c r="F10" s="279"/>
      <c r="G10" s="279"/>
      <c r="H10" s="279"/>
      <c r="I10" s="279"/>
      <c r="J10" s="279"/>
      <c r="K10" s="279"/>
      <c r="L10" s="279"/>
      <c r="M10" s="279"/>
      <c r="N10" s="279"/>
      <c r="O10" s="279"/>
      <c r="P10" s="279"/>
      <c r="Q10" s="279"/>
    </row>
    <row r="11" spans="1:18" ht="20.100000000000001" customHeight="1">
      <c r="A11" s="253" t="str">
        <f>Wochenplan_Workshop!AM$3</f>
        <v>Eigene Stärken 
bewusst?</v>
      </c>
      <c r="B11" s="254"/>
      <c r="C11" s="254"/>
      <c r="D11" s="254"/>
      <c r="E11" s="254"/>
      <c r="F11" s="254"/>
      <c r="G11" s="254"/>
      <c r="H11" s="255"/>
      <c r="I11" s="64"/>
      <c r="J11" s="253" t="str">
        <f>Wochenplan_Workshop!AN$3</f>
        <v>Übereinstimmung der Berufsosrientierungsüberprüfungen?</v>
      </c>
      <c r="K11" s="254"/>
      <c r="L11" s="254"/>
      <c r="M11" s="254"/>
      <c r="N11" s="254"/>
      <c r="O11" s="254"/>
      <c r="P11" s="254"/>
      <c r="Q11" s="255"/>
    </row>
    <row r="12" spans="1:18" s="12" customFormat="1" ht="20.100000000000001" customHeight="1" thickBot="1">
      <c r="A12" s="52">
        <f>Wochenplan_Workshop!AM$13</f>
        <v>0</v>
      </c>
      <c r="B12" s="256" t="str">
        <f>IF(A12=2,"Ja, sind eindeutig bewusst",IF(A12=1,"Sind teilweise bewusst",IF(A12=0,"Nein, sind nicht bewusst","Nicht anwesend")))</f>
        <v>Nein, sind nicht bewusst</v>
      </c>
      <c r="C12" s="257"/>
      <c r="D12" s="257"/>
      <c r="E12" s="257"/>
      <c r="F12" s="257"/>
      <c r="G12" s="257"/>
      <c r="H12" s="257"/>
      <c r="I12" s="65"/>
      <c r="J12" s="52">
        <f>Wochenplan_Workshop!AN$13</f>
        <v>0</v>
      </c>
      <c r="K12" s="256" t="str">
        <f>IF(J12=2,"Stimmt überein",IF(J12=1,"Teilweise Übereinstimmung",IF(J12=0,"Keine Übereinstimmung","Nicht anwesend")))</f>
        <v>Keine Übereinstimmung</v>
      </c>
      <c r="L12" s="257"/>
      <c r="M12" s="257"/>
      <c r="N12" s="257"/>
      <c r="O12" s="257"/>
      <c r="P12" s="257"/>
      <c r="Q12" s="258"/>
    </row>
    <row r="13" spans="1:18" ht="9.9499999999999993" customHeight="1" thickBot="1">
      <c r="A13" s="265"/>
      <c r="B13" s="265"/>
      <c r="C13" s="265"/>
      <c r="D13" s="265"/>
      <c r="E13" s="265"/>
      <c r="F13" s="265"/>
      <c r="G13" s="265"/>
      <c r="H13" s="265"/>
      <c r="I13" s="266"/>
      <c r="J13" s="280"/>
      <c r="K13" s="280"/>
      <c r="L13" s="280"/>
      <c r="M13" s="280"/>
      <c r="N13" s="280"/>
      <c r="O13" s="280"/>
      <c r="P13" s="280"/>
      <c r="Q13" s="280"/>
    </row>
    <row r="14" spans="1:18" ht="20.100000000000001" customHeight="1">
      <c r="A14" s="253" t="str">
        <f>Wochenplan_Workshop!AO$3</f>
        <v>Projektidee 
(für das Miniprojekt)</v>
      </c>
      <c r="B14" s="254"/>
      <c r="C14" s="254"/>
      <c r="D14" s="254"/>
      <c r="E14" s="254"/>
      <c r="F14" s="254"/>
      <c r="G14" s="254"/>
      <c r="H14" s="254"/>
      <c r="I14" s="66"/>
      <c r="J14" s="259" t="str">
        <f>Wochenplan_Workshop!F40</f>
        <v>-</v>
      </c>
      <c r="K14" s="260"/>
      <c r="L14" s="260"/>
      <c r="M14" s="260"/>
      <c r="N14" s="260"/>
      <c r="O14" s="260"/>
      <c r="P14" s="260"/>
      <c r="Q14" s="261"/>
    </row>
    <row r="15" spans="1:18" s="12" customFormat="1" ht="20.100000000000001" customHeight="1" thickBot="1">
      <c r="A15" s="52">
        <f>Wochenplan_Workshop!AO$13</f>
        <v>0</v>
      </c>
      <c r="B15" s="267" t="str">
        <f>IF(A15=2,"Tolle Projektidee",IF(A15=1,"Unvollständig, noch zu bearbeiten",IF(A15=0,"Nicht vorhanden","Nicht anwesend")))</f>
        <v>Nicht vorhanden</v>
      </c>
      <c r="C15" s="268"/>
      <c r="D15" s="268"/>
      <c r="E15" s="268"/>
      <c r="F15" s="268"/>
      <c r="G15" s="268"/>
      <c r="H15" s="268"/>
      <c r="I15" s="67"/>
      <c r="J15" s="262"/>
      <c r="K15" s="263"/>
      <c r="L15" s="263"/>
      <c r="M15" s="263"/>
      <c r="N15" s="263"/>
      <c r="O15" s="263"/>
      <c r="P15" s="263"/>
      <c r="Q15" s="264"/>
    </row>
    <row r="16" spans="1:18" ht="9.9499999999999993" customHeight="1" thickBot="1">
      <c r="A16" s="265"/>
      <c r="B16" s="265"/>
      <c r="C16" s="265"/>
      <c r="D16" s="265"/>
      <c r="E16" s="265"/>
      <c r="F16" s="265"/>
      <c r="G16" s="265"/>
      <c r="H16" s="265"/>
      <c r="I16" s="266"/>
      <c r="J16" s="266"/>
      <c r="K16" s="266"/>
      <c r="L16" s="266"/>
      <c r="M16" s="266"/>
      <c r="N16" s="266"/>
      <c r="O16" s="266"/>
      <c r="P16" s="266"/>
      <c r="Q16" s="266"/>
    </row>
    <row r="17" spans="1:17" ht="20.100000000000001" customHeight="1">
      <c r="A17" s="253" t="str">
        <f>Wochenplan_Workshop!AP$3</f>
        <v>Workshop-Mappe 
(Gesamteindruck)</v>
      </c>
      <c r="B17" s="254"/>
      <c r="C17" s="254"/>
      <c r="D17" s="254"/>
      <c r="E17" s="254"/>
      <c r="F17" s="254"/>
      <c r="G17" s="254"/>
      <c r="H17" s="255"/>
      <c r="I17" s="66"/>
      <c r="J17" s="259" t="str">
        <f>Wochenplan_Workshop!K40</f>
        <v>-</v>
      </c>
      <c r="K17" s="260"/>
      <c r="L17" s="260"/>
      <c r="M17" s="260"/>
      <c r="N17" s="260"/>
      <c r="O17" s="260"/>
      <c r="P17" s="260"/>
      <c r="Q17" s="261"/>
    </row>
    <row r="18" spans="1:17" s="12" customFormat="1" ht="20.100000000000001" customHeight="1" thickBot="1">
      <c r="A18" s="52">
        <f>Wochenplan_Workshop!AP$13</f>
        <v>0</v>
      </c>
      <c r="B18" s="256" t="str">
        <f>IF(A18=2,"Sehr sauber",IF(A18=1,"In Ordnung",IF(A18=0,"Mangelhaft","Schüler war nicht anwesend")))</f>
        <v>Mangelhaft</v>
      </c>
      <c r="C18" s="257"/>
      <c r="D18" s="257"/>
      <c r="E18" s="257"/>
      <c r="F18" s="257"/>
      <c r="G18" s="257"/>
      <c r="H18" s="258"/>
      <c r="I18" s="67"/>
      <c r="J18" s="262"/>
      <c r="K18" s="263"/>
      <c r="L18" s="263"/>
      <c r="M18" s="263"/>
      <c r="N18" s="263"/>
      <c r="O18" s="263"/>
      <c r="P18" s="263"/>
      <c r="Q18" s="264"/>
    </row>
    <row r="19" spans="1:17" ht="9.9499999999999993" customHeight="1" thickBot="1">
      <c r="A19" s="265"/>
      <c r="B19" s="265"/>
      <c r="C19" s="265"/>
      <c r="D19" s="265"/>
      <c r="E19" s="265"/>
      <c r="F19" s="265"/>
      <c r="G19" s="265"/>
      <c r="H19" s="265"/>
      <c r="I19" s="266"/>
      <c r="J19" s="266"/>
      <c r="K19" s="266"/>
      <c r="L19" s="266"/>
      <c r="M19" s="266"/>
      <c r="N19" s="266"/>
      <c r="O19" s="266"/>
      <c r="P19" s="266"/>
      <c r="Q19" s="266"/>
    </row>
    <row r="20" spans="1:17" ht="20.100000000000001" customHeight="1">
      <c r="A20" s="253" t="str">
        <f>Wochenplan_Workshop!AQ$3</f>
        <v>Einhaltung der Schulordnung</v>
      </c>
      <c r="B20" s="254"/>
      <c r="C20" s="254"/>
      <c r="D20" s="254"/>
      <c r="E20" s="254"/>
      <c r="F20" s="254"/>
      <c r="G20" s="254"/>
      <c r="H20" s="255"/>
      <c r="I20" s="66"/>
      <c r="J20" s="259" t="str">
        <f>Wochenplan_Workshop!AB40</f>
        <v>-</v>
      </c>
      <c r="K20" s="260"/>
      <c r="L20" s="260"/>
      <c r="M20" s="260"/>
      <c r="N20" s="260"/>
      <c r="O20" s="260"/>
      <c r="P20" s="260"/>
      <c r="Q20" s="261"/>
    </row>
    <row r="21" spans="1:17" s="12" customFormat="1" ht="20.100000000000001" customHeight="1" thickBot="1">
      <c r="A21" s="9">
        <f>Wochenplan_Workshop!AQ$13</f>
        <v>0</v>
      </c>
      <c r="B21" s="267" t="str">
        <f>IF(A21=2,"sehr Zufriedenstellend",IF(A21=1,"Zufriedenstellend",IF(A21=0,"nicht Zufriedenstellend","Schüler war nicht anwesend")))</f>
        <v>nicht Zufriedenstellend</v>
      </c>
      <c r="C21" s="268"/>
      <c r="D21" s="268"/>
      <c r="E21" s="268"/>
      <c r="F21" s="268"/>
      <c r="G21" s="268"/>
      <c r="H21" s="269"/>
      <c r="I21" s="67"/>
      <c r="J21" s="262"/>
      <c r="K21" s="263"/>
      <c r="L21" s="263"/>
      <c r="M21" s="263"/>
      <c r="N21" s="263"/>
      <c r="O21" s="263"/>
      <c r="P21" s="263"/>
      <c r="Q21" s="264"/>
    </row>
    <row r="22" spans="1:17" s="16" customFormat="1" ht="25.15" customHeight="1">
      <c r="A22" s="270"/>
      <c r="B22" s="270"/>
      <c r="C22" s="270"/>
      <c r="D22" s="270"/>
      <c r="E22" s="270"/>
      <c r="F22" s="270"/>
      <c r="G22" s="270"/>
      <c r="H22" s="270"/>
      <c r="I22" s="270"/>
      <c r="J22" s="270"/>
      <c r="K22" s="270"/>
      <c r="L22" s="270"/>
      <c r="M22" s="270"/>
      <c r="N22" s="270"/>
      <c r="O22" s="270"/>
      <c r="P22" s="270"/>
      <c r="Q22" s="270"/>
    </row>
    <row r="23" spans="1:17" s="16" customFormat="1" ht="30" customHeight="1" thickBot="1">
      <c r="A23" s="279" t="s">
        <v>41</v>
      </c>
      <c r="B23" s="279"/>
      <c r="C23" s="279"/>
      <c r="D23" s="279"/>
      <c r="E23" s="279"/>
      <c r="F23" s="279"/>
      <c r="G23" s="279"/>
      <c r="H23" s="279"/>
      <c r="I23" s="279"/>
      <c r="J23" s="279"/>
      <c r="K23" s="279"/>
      <c r="L23" s="279"/>
      <c r="M23" s="279"/>
      <c r="N23" s="279"/>
      <c r="O23" s="279"/>
      <c r="P23" s="279"/>
      <c r="Q23" s="279"/>
    </row>
    <row r="24" spans="1:17" s="12" customFormat="1" ht="20.100000000000001" customHeight="1">
      <c r="A24" s="253" t="s">
        <v>42</v>
      </c>
      <c r="B24" s="254"/>
      <c r="C24" s="254"/>
      <c r="D24" s="254"/>
      <c r="E24" s="254"/>
      <c r="F24" s="254"/>
      <c r="G24" s="254"/>
      <c r="H24" s="255"/>
      <c r="I24" s="68"/>
      <c r="J24" s="253" t="s">
        <v>67</v>
      </c>
      <c r="K24" s="254"/>
      <c r="L24" s="254"/>
      <c r="M24" s="254"/>
      <c r="N24" s="254"/>
      <c r="O24" s="254"/>
      <c r="P24" s="254"/>
      <c r="Q24" s="255"/>
    </row>
    <row r="25" spans="1:17" s="12" customFormat="1" ht="20.100000000000001" customHeight="1" thickBot="1">
      <c r="A25" s="282" t="str">
        <f>Wochenplan_Workshop!Q40</f>
        <v>-</v>
      </c>
      <c r="B25" s="283"/>
      <c r="C25" s="283"/>
      <c r="D25" s="283"/>
      <c r="E25" s="283"/>
      <c r="F25" s="283"/>
      <c r="G25" s="283"/>
      <c r="H25" s="284"/>
      <c r="I25" s="68"/>
      <c r="J25" s="282" t="str">
        <f>Wochenplan_Workshop!Q41</f>
        <v>-</v>
      </c>
      <c r="K25" s="283"/>
      <c r="L25" s="283"/>
      <c r="M25" s="283"/>
      <c r="N25" s="283"/>
      <c r="O25" s="283"/>
      <c r="P25" s="283"/>
      <c r="Q25" s="284"/>
    </row>
    <row r="26" spans="1:17" s="12" customFormat="1" ht="25.15" customHeight="1">
      <c r="A26" s="281"/>
      <c r="B26" s="281"/>
      <c r="C26" s="281"/>
      <c r="D26" s="281"/>
      <c r="E26" s="281"/>
      <c r="F26" s="281"/>
      <c r="G26" s="281"/>
      <c r="H26" s="281"/>
      <c r="I26" s="281"/>
      <c r="J26" s="281"/>
      <c r="K26" s="281"/>
      <c r="L26" s="281"/>
      <c r="M26" s="281"/>
      <c r="N26" s="281"/>
      <c r="O26" s="281"/>
      <c r="P26" s="281"/>
      <c r="Q26" s="281"/>
    </row>
    <row r="27" spans="1:17" s="16" customFormat="1" ht="30" customHeight="1" thickBot="1">
      <c r="A27" s="279" t="s">
        <v>43</v>
      </c>
      <c r="B27" s="279"/>
      <c r="C27" s="279"/>
      <c r="D27" s="279"/>
      <c r="E27" s="279"/>
      <c r="F27" s="279"/>
      <c r="G27" s="279"/>
      <c r="H27" s="279"/>
      <c r="I27" s="279"/>
      <c r="J27" s="279"/>
      <c r="K27" s="279"/>
      <c r="L27" s="279"/>
      <c r="M27" s="279"/>
      <c r="N27" s="279"/>
      <c r="O27" s="279"/>
      <c r="P27" s="279"/>
      <c r="Q27" s="279"/>
    </row>
    <row r="28" spans="1:17" s="12" customFormat="1" ht="20.100000000000001" customHeight="1">
      <c r="A28" s="253" t="s">
        <v>27</v>
      </c>
      <c r="B28" s="254"/>
      <c r="C28" s="254"/>
      <c r="D28" s="254"/>
      <c r="E28" s="254"/>
      <c r="F28" s="254"/>
      <c r="G28" s="254"/>
      <c r="H28" s="255"/>
      <c r="I28" s="68"/>
      <c r="J28" s="253" t="s">
        <v>28</v>
      </c>
      <c r="K28" s="254"/>
      <c r="L28" s="254"/>
      <c r="M28" s="254"/>
      <c r="N28" s="254"/>
      <c r="O28" s="254"/>
      <c r="P28" s="254"/>
      <c r="Q28" s="255"/>
    </row>
    <row r="29" spans="1:17" s="12" customFormat="1" ht="20.100000000000001" customHeight="1" thickBot="1">
      <c r="A29" s="282" t="str">
        <f>Wochenplan_Workshop!AJ40</f>
        <v>-</v>
      </c>
      <c r="B29" s="283"/>
      <c r="C29" s="283"/>
      <c r="D29" s="283"/>
      <c r="E29" s="283"/>
      <c r="F29" s="283"/>
      <c r="G29" s="283"/>
      <c r="H29" s="284"/>
      <c r="I29" s="68"/>
      <c r="J29" s="282" t="str">
        <f>Wochenplan_Workshop!AJ41</f>
        <v>-</v>
      </c>
      <c r="K29" s="283"/>
      <c r="L29" s="283"/>
      <c r="M29" s="283"/>
      <c r="N29" s="283"/>
      <c r="O29" s="283"/>
      <c r="P29" s="283"/>
      <c r="Q29" s="284"/>
    </row>
    <row r="30" spans="1:17" s="12" customFormat="1" ht="25.15" customHeight="1">
      <c r="A30" s="294"/>
      <c r="B30" s="294"/>
      <c r="C30" s="294"/>
      <c r="D30" s="294"/>
      <c r="E30" s="294"/>
      <c r="F30" s="294"/>
      <c r="G30" s="294"/>
      <c r="H30" s="294"/>
      <c r="I30" s="294"/>
      <c r="J30" s="294"/>
      <c r="K30" s="294"/>
      <c r="L30" s="294"/>
      <c r="M30" s="294"/>
      <c r="N30" s="294"/>
      <c r="O30" s="294"/>
      <c r="P30" s="294"/>
      <c r="Q30" s="294"/>
    </row>
    <row r="31" spans="1:17" s="16" customFormat="1" ht="30" customHeight="1" thickBot="1">
      <c r="A31" s="279" t="s">
        <v>35</v>
      </c>
      <c r="B31" s="279"/>
      <c r="C31" s="279"/>
      <c r="D31" s="279"/>
      <c r="E31" s="279"/>
      <c r="F31" s="279"/>
      <c r="G31" s="279"/>
      <c r="H31" s="279"/>
      <c r="I31" s="279"/>
      <c r="J31" s="279"/>
      <c r="K31" s="279"/>
      <c r="L31" s="279"/>
      <c r="M31" s="279"/>
      <c r="N31" s="279"/>
      <c r="O31" s="279"/>
      <c r="P31" s="279"/>
      <c r="Q31" s="279"/>
    </row>
    <row r="32" spans="1:17" s="12" customFormat="1" ht="20.100000000000001" customHeight="1">
      <c r="A32" s="253" t="s">
        <v>44</v>
      </c>
      <c r="B32" s="254"/>
      <c r="C32" s="254"/>
      <c r="D32" s="254"/>
      <c r="E32" s="254"/>
      <c r="F32" s="254"/>
      <c r="G32" s="254"/>
      <c r="H32" s="255"/>
      <c r="I32" s="68"/>
      <c r="J32" s="253" t="s">
        <v>71</v>
      </c>
      <c r="K32" s="254"/>
      <c r="L32" s="254"/>
      <c r="M32" s="254"/>
      <c r="N32" s="254"/>
      <c r="O32" s="254"/>
      <c r="P32" s="254"/>
      <c r="Q32" s="255"/>
    </row>
    <row r="33" spans="1:17" s="12" customFormat="1" ht="20.100000000000001" customHeight="1" thickBot="1">
      <c r="A33" s="282" t="str">
        <f>Wochenplan_Workshop!AP40</f>
        <v>-</v>
      </c>
      <c r="B33" s="283"/>
      <c r="C33" s="283"/>
      <c r="D33" s="283"/>
      <c r="E33" s="283"/>
      <c r="F33" s="283"/>
      <c r="G33" s="283"/>
      <c r="H33" s="284"/>
      <c r="I33" s="68"/>
      <c r="J33" s="282" t="str">
        <f>Wochenplan_Workshop!AP40</f>
        <v>-</v>
      </c>
      <c r="K33" s="283"/>
      <c r="L33" s="283"/>
      <c r="M33" s="283"/>
      <c r="N33" s="283"/>
      <c r="O33" s="283"/>
      <c r="P33" s="283"/>
      <c r="Q33" s="284"/>
    </row>
    <row r="34" spans="1:17" s="12" customFormat="1" ht="25.15" customHeight="1" thickBot="1">
      <c r="A34" s="70"/>
      <c r="B34" s="70"/>
      <c r="C34" s="70"/>
      <c r="D34" s="70"/>
      <c r="E34" s="70"/>
      <c r="F34" s="70"/>
      <c r="G34" s="70"/>
      <c r="H34" s="70"/>
      <c r="I34" s="70"/>
      <c r="J34" s="70"/>
      <c r="K34" s="70"/>
      <c r="L34" s="70"/>
      <c r="M34" s="70"/>
      <c r="N34" s="70"/>
      <c r="O34" s="70"/>
      <c r="P34" s="70"/>
      <c r="Q34" s="70"/>
    </row>
    <row r="35" spans="1:17" s="12" customFormat="1" ht="25.15" customHeight="1">
      <c r="A35" s="285" t="s">
        <v>6</v>
      </c>
      <c r="B35" s="286"/>
      <c r="C35" s="286"/>
      <c r="D35" s="286"/>
      <c r="E35" s="286"/>
      <c r="F35" s="286"/>
      <c r="G35" s="286"/>
      <c r="H35" s="62"/>
      <c r="I35" s="17"/>
      <c r="J35" s="287" t="s">
        <v>45</v>
      </c>
      <c r="K35" s="287"/>
      <c r="L35" s="287"/>
      <c r="M35" s="287"/>
      <c r="N35" s="287"/>
      <c r="O35" s="287"/>
      <c r="P35" s="287"/>
      <c r="Q35" s="71">
        <f>A5+J5+A8+J8+A12+J12+A15+A18+A21</f>
        <v>0</v>
      </c>
    </row>
    <row r="36" spans="1:17" s="12" customFormat="1" ht="25.15" customHeight="1">
      <c r="A36" s="288" t="str">
        <f>Wochenplan_Workshop!U40</f>
        <v>-</v>
      </c>
      <c r="B36" s="289"/>
      <c r="C36" s="289"/>
      <c r="D36" s="289"/>
      <c r="E36" s="289"/>
      <c r="F36" s="289"/>
      <c r="G36" s="289"/>
      <c r="H36" s="289"/>
      <c r="I36" s="289"/>
      <c r="J36" s="289"/>
      <c r="K36" s="289"/>
      <c r="L36" s="289"/>
      <c r="M36" s="289"/>
      <c r="N36" s="289"/>
      <c r="O36" s="289"/>
      <c r="P36" s="289"/>
      <c r="Q36" s="290"/>
    </row>
    <row r="37" spans="1:17" s="12" customFormat="1" ht="25.15" customHeight="1" thickBot="1">
      <c r="A37" s="291"/>
      <c r="B37" s="292"/>
      <c r="C37" s="292"/>
      <c r="D37" s="292"/>
      <c r="E37" s="292"/>
      <c r="F37" s="292"/>
      <c r="G37" s="292"/>
      <c r="H37" s="292"/>
      <c r="I37" s="292"/>
      <c r="J37" s="292"/>
      <c r="K37" s="292"/>
      <c r="L37" s="292"/>
      <c r="M37" s="292"/>
      <c r="N37" s="292"/>
      <c r="O37" s="292"/>
      <c r="P37" s="292"/>
      <c r="Q37" s="293"/>
    </row>
    <row r="38" spans="1:17" ht="15" customHeight="1">
      <c r="A38" s="272"/>
      <c r="B38" s="272"/>
      <c r="C38" s="272"/>
      <c r="D38" s="272"/>
      <c r="E38" s="272"/>
      <c r="F38" s="272"/>
      <c r="G38" s="272"/>
      <c r="H38" s="60"/>
      <c r="I38" s="60"/>
      <c r="J38" s="5"/>
      <c r="K38" s="273"/>
      <c r="L38" s="273"/>
      <c r="M38" s="273"/>
      <c r="N38" s="273"/>
      <c r="O38" s="273"/>
      <c r="P38" s="273"/>
      <c r="Q38" s="273"/>
    </row>
    <row r="39" spans="1:17" ht="15" customHeight="1">
      <c r="A39" s="60"/>
      <c r="B39" s="60"/>
      <c r="C39" s="60"/>
      <c r="D39" s="60"/>
      <c r="E39" s="60"/>
      <c r="F39" s="60"/>
      <c r="G39" s="60"/>
      <c r="H39" s="60"/>
      <c r="I39" s="60"/>
      <c r="J39" s="5"/>
      <c r="K39" s="61"/>
      <c r="L39" s="61"/>
      <c r="M39" s="61"/>
      <c r="N39" s="61"/>
      <c r="O39" s="61"/>
      <c r="P39" s="61"/>
      <c r="Q39" s="61"/>
    </row>
    <row r="40" spans="1:17" ht="15" customHeight="1">
      <c r="A40" s="6"/>
      <c r="B40" s="6"/>
      <c r="C40" s="6"/>
      <c r="D40" s="6"/>
      <c r="E40" s="6"/>
      <c r="F40" s="6"/>
      <c r="G40" s="6"/>
      <c r="H40" s="6"/>
      <c r="I40" s="6"/>
      <c r="J40" s="6"/>
      <c r="K40" s="6"/>
      <c r="L40" s="6"/>
      <c r="M40" s="6"/>
      <c r="N40" s="6"/>
      <c r="O40" s="6"/>
      <c r="P40" s="6"/>
      <c r="Q40" s="6"/>
    </row>
    <row r="41" spans="1:17" ht="24.95" customHeight="1">
      <c r="A41" s="274" t="s">
        <v>0</v>
      </c>
      <c r="B41" s="274"/>
      <c r="C41" s="274"/>
      <c r="D41" s="274"/>
      <c r="E41" s="274"/>
      <c r="F41" s="274"/>
      <c r="G41" s="274"/>
      <c r="H41" s="22"/>
      <c r="I41" s="22"/>
      <c r="J41" s="6"/>
      <c r="K41" s="274" t="s">
        <v>5</v>
      </c>
      <c r="L41" s="274"/>
      <c r="M41" s="274"/>
      <c r="N41" s="274"/>
      <c r="O41" s="274"/>
      <c r="P41" s="274"/>
      <c r="Q41" s="274"/>
    </row>
  </sheetData>
  <sheetProtection selectLockedCells="1" selectUnlockedCells="1"/>
  <mergeCells count="56">
    <mergeCell ref="B8:H8"/>
    <mergeCell ref="K8:Q8"/>
    <mergeCell ref="A1:H1"/>
    <mergeCell ref="J1:P1"/>
    <mergeCell ref="A2:Q2"/>
    <mergeCell ref="A3:Q3"/>
    <mergeCell ref="A4:H4"/>
    <mergeCell ref="J4:Q4"/>
    <mergeCell ref="B5:H5"/>
    <mergeCell ref="K5:Q5"/>
    <mergeCell ref="A6:Q6"/>
    <mergeCell ref="A7:H7"/>
    <mergeCell ref="J7:Q7"/>
    <mergeCell ref="A9:Q9"/>
    <mergeCell ref="A10:Q10"/>
    <mergeCell ref="A11:H11"/>
    <mergeCell ref="J11:Q11"/>
    <mergeCell ref="B12:H12"/>
    <mergeCell ref="K12:Q12"/>
    <mergeCell ref="A23:Q23"/>
    <mergeCell ref="A13:Q13"/>
    <mergeCell ref="A14:H14"/>
    <mergeCell ref="J14:Q15"/>
    <mergeCell ref="B15:H15"/>
    <mergeCell ref="A16:Q16"/>
    <mergeCell ref="A17:H17"/>
    <mergeCell ref="J17:Q18"/>
    <mergeCell ref="B18:H18"/>
    <mergeCell ref="A19:Q19"/>
    <mergeCell ref="A20:H20"/>
    <mergeCell ref="J20:Q21"/>
    <mergeCell ref="B21:H21"/>
    <mergeCell ref="A22:Q22"/>
    <mergeCell ref="A31:Q31"/>
    <mergeCell ref="A24:H24"/>
    <mergeCell ref="J24:Q24"/>
    <mergeCell ref="A25:H25"/>
    <mergeCell ref="J25:Q25"/>
    <mergeCell ref="A26:Q26"/>
    <mergeCell ref="A27:Q27"/>
    <mergeCell ref="A28:H28"/>
    <mergeCell ref="J28:Q28"/>
    <mergeCell ref="A29:H29"/>
    <mergeCell ref="J29:Q29"/>
    <mergeCell ref="A30:Q30"/>
    <mergeCell ref="A32:H32"/>
    <mergeCell ref="J32:Q32"/>
    <mergeCell ref="A33:H33"/>
    <mergeCell ref="J33:Q33"/>
    <mergeCell ref="A35:G35"/>
    <mergeCell ref="J35:P35"/>
    <mergeCell ref="A36:Q37"/>
    <mergeCell ref="A38:G38"/>
    <mergeCell ref="K38:Q38"/>
    <mergeCell ref="A41:G41"/>
    <mergeCell ref="K41:Q41"/>
  </mergeCells>
  <conditionalFormatting sqref="A11:A12">
    <cfRule type="iconSet" priority="13">
      <iconSet iconSet="3Symbols2" showValue="0">
        <cfvo type="percent" val="0"/>
        <cfvo type="num" val="0" gte="0"/>
        <cfvo type="num" val="1" gte="0"/>
      </iconSet>
    </cfRule>
  </conditionalFormatting>
  <conditionalFormatting sqref="J11:J12">
    <cfRule type="iconSet" priority="12">
      <iconSet iconSet="3Symbols2" showValue="0">
        <cfvo type="percent" val="0"/>
        <cfvo type="num" val="0" gte="0"/>
        <cfvo type="num" val="1" gte="0"/>
      </iconSet>
    </cfRule>
  </conditionalFormatting>
  <conditionalFormatting sqref="A13">
    <cfRule type="iconSet" priority="11">
      <iconSet iconSet="3Symbols2" showValue="0">
        <cfvo type="percent" val="0"/>
        <cfvo type="num" val="0" gte="0"/>
        <cfvo type="num" val="1" gte="0"/>
      </iconSet>
    </cfRule>
  </conditionalFormatting>
  <conditionalFormatting sqref="J12">
    <cfRule type="iconSet" priority="10">
      <iconSet iconSet="3Symbols2" showValue="0">
        <cfvo type="percent" val="0"/>
        <cfvo type="num" val="0" gte="0"/>
        <cfvo type="num" val="1" gte="0"/>
      </iconSet>
    </cfRule>
  </conditionalFormatting>
  <conditionalFormatting sqref="A14:A15">
    <cfRule type="iconSet" priority="9">
      <iconSet iconSet="3Symbols2" showValue="0">
        <cfvo type="percent" val="0"/>
        <cfvo type="num" val="0" gte="0"/>
        <cfvo type="num" val="1" gte="0"/>
      </iconSet>
    </cfRule>
  </conditionalFormatting>
  <conditionalFormatting sqref="A16">
    <cfRule type="iconSet" priority="8">
      <iconSet iconSet="3Symbols2" showValue="0">
        <cfvo type="percent" val="0"/>
        <cfvo type="num" val="0" gte="0"/>
        <cfvo type="num" val="1" gte="0"/>
      </iconSet>
    </cfRule>
  </conditionalFormatting>
  <conditionalFormatting sqref="A15">
    <cfRule type="iconSet" priority="7">
      <iconSet iconSet="3Symbols2" showValue="0">
        <cfvo type="percent" val="0"/>
        <cfvo type="num" val="0" gte="0"/>
        <cfvo type="num" val="1" gte="0"/>
      </iconSet>
    </cfRule>
  </conditionalFormatting>
  <conditionalFormatting sqref="A17:A18">
    <cfRule type="iconSet" priority="6">
      <iconSet iconSet="3Symbols2" showValue="0">
        <cfvo type="percent" val="0"/>
        <cfvo type="num" val="0" gte="0"/>
        <cfvo type="num" val="1" gte="0"/>
      </iconSet>
    </cfRule>
  </conditionalFormatting>
  <conditionalFormatting sqref="A19">
    <cfRule type="iconSet" priority="5">
      <iconSet iconSet="3Symbols2" showValue="0">
        <cfvo type="percent" val="0"/>
        <cfvo type="num" val="0" gte="0"/>
        <cfvo type="num" val="1" gte="0"/>
      </iconSet>
    </cfRule>
  </conditionalFormatting>
  <conditionalFormatting sqref="A18">
    <cfRule type="iconSet" priority="4">
      <iconSet iconSet="3Symbols2" showValue="0">
        <cfvo type="percent" val="0"/>
        <cfvo type="num" val="0" gte="0"/>
        <cfvo type="num" val="1" gte="0"/>
      </iconSet>
    </cfRule>
  </conditionalFormatting>
  <conditionalFormatting sqref="J5 J7:J8 A5:A8">
    <cfRule type="iconSet" priority="3">
      <iconSet iconSet="3Symbols2" showValue="0">
        <cfvo type="percent" val="0"/>
        <cfvo type="num" val="0" gte="0"/>
        <cfvo type="num" val="1" gte="0"/>
      </iconSet>
    </cfRule>
  </conditionalFormatting>
  <conditionalFormatting sqref="A20:A21">
    <cfRule type="iconSet" priority="2">
      <iconSet iconSet="3Symbols2" showValue="0">
        <cfvo type="percent" val="0"/>
        <cfvo type="num" val="0" gte="0"/>
        <cfvo type="num" val="1" gte="0"/>
      </iconSet>
    </cfRule>
  </conditionalFormatting>
  <conditionalFormatting sqref="A21">
    <cfRule type="iconSet" priority="1">
      <iconSet iconSet="3Symbols2" showValue="0">
        <cfvo type="percent" val="0"/>
        <cfvo type="num" val="0" gte="0"/>
        <cfvo type="num" val="1" gte="0"/>
      </iconSet>
    </cfRule>
  </conditionalFormatting>
  <printOptions horizontalCentered="1" verticalCentered="1"/>
  <pageMargins left="0.78740157480314965" right="0.39370078740157483" top="0.19685039370078741" bottom="0.19685039370078741" header="0" footer="0"/>
  <pageSetup paperSize="9" scale="93" orientation="portrait" r:id="rId1"/>
  <drawing r:id="rId2"/>
</worksheet>
</file>

<file path=xl/worksheets/sheet9.xml><?xml version="1.0" encoding="utf-8"?>
<worksheet xmlns="http://schemas.openxmlformats.org/spreadsheetml/2006/main" xmlns:r="http://schemas.openxmlformats.org/officeDocument/2006/relationships">
  <dimension ref="A1:R41"/>
  <sheetViews>
    <sheetView view="pageBreakPreview" topLeftCell="A16" zoomScale="70" zoomScaleNormal="100" zoomScaleSheetLayoutView="70" workbookViewId="0">
      <selection activeCell="AJ40" sqref="AJ40:AM40"/>
    </sheetView>
  </sheetViews>
  <sheetFormatPr baseColWidth="10" defaultColWidth="5.7109375" defaultRowHeight="24.95" customHeight="1"/>
  <cols>
    <col min="1" max="16384" width="5.7109375" style="13"/>
  </cols>
  <sheetData>
    <row r="1" spans="1:18" s="15" customFormat="1" ht="35.1" customHeight="1" thickBot="1">
      <c r="A1" s="275" t="str">
        <f xml:space="preserve"> Wochenplan_Workshop!B14</f>
        <v>-</v>
      </c>
      <c r="B1" s="275"/>
      <c r="C1" s="275"/>
      <c r="D1" s="275"/>
      <c r="E1" s="275"/>
      <c r="F1" s="275"/>
      <c r="G1" s="275"/>
      <c r="H1" s="275"/>
      <c r="I1" s="72"/>
      <c r="J1" s="276" t="s">
        <v>75</v>
      </c>
      <c r="K1" s="277"/>
      <c r="L1" s="277"/>
      <c r="M1" s="277"/>
      <c r="N1" s="277"/>
      <c r="O1" s="277"/>
      <c r="P1" s="278"/>
      <c r="Q1" s="7" t="str">
        <f>Wochenplan_Workshop!$AR$1</f>
        <v>cs</v>
      </c>
      <c r="R1" s="14"/>
    </row>
    <row r="2" spans="1:18" s="16" customFormat="1" ht="25.15" customHeight="1">
      <c r="A2" s="252"/>
      <c r="B2" s="252"/>
      <c r="C2" s="252"/>
      <c r="D2" s="252"/>
      <c r="E2" s="252"/>
      <c r="F2" s="252"/>
      <c r="G2" s="252"/>
      <c r="H2" s="252"/>
      <c r="I2" s="252"/>
      <c r="J2" s="252"/>
      <c r="K2" s="252"/>
      <c r="L2" s="252"/>
      <c r="M2" s="252"/>
      <c r="N2" s="252"/>
      <c r="O2" s="252"/>
      <c r="P2" s="252"/>
      <c r="Q2" s="252"/>
    </row>
    <row r="3" spans="1:18" s="16" customFormat="1" ht="30" customHeight="1" thickBot="1">
      <c r="A3" s="279" t="s">
        <v>39</v>
      </c>
      <c r="B3" s="279"/>
      <c r="C3" s="279"/>
      <c r="D3" s="279"/>
      <c r="E3" s="279"/>
      <c r="F3" s="279"/>
      <c r="G3" s="279"/>
      <c r="H3" s="279"/>
      <c r="I3" s="279"/>
      <c r="J3" s="279"/>
      <c r="K3" s="279"/>
      <c r="L3" s="279"/>
      <c r="M3" s="279"/>
      <c r="N3" s="279"/>
      <c r="O3" s="279"/>
      <c r="P3" s="279"/>
      <c r="Q3" s="279"/>
    </row>
    <row r="4" spans="1:18" ht="20.100000000000001" customHeight="1">
      <c r="A4" s="253" t="str">
        <f>Wochenplan_Workshop!AI$3</f>
        <v>Interessen &amp; 
Klarsichthüllen</v>
      </c>
      <c r="B4" s="254"/>
      <c r="C4" s="254"/>
      <c r="D4" s="254"/>
      <c r="E4" s="254"/>
      <c r="F4" s="254"/>
      <c r="G4" s="254"/>
      <c r="H4" s="255"/>
      <c r="I4" s="65"/>
      <c r="J4" s="253" t="str">
        <f>Wochenplan_Workshop!AJ$3</f>
        <v>Projektidee 
erarbeiten</v>
      </c>
      <c r="K4" s="254"/>
      <c r="L4" s="254"/>
      <c r="M4" s="254"/>
      <c r="N4" s="254"/>
      <c r="O4" s="254"/>
      <c r="P4" s="254"/>
      <c r="Q4" s="255"/>
    </row>
    <row r="5" spans="1:18" s="12" customFormat="1" ht="20.100000000000001" customHeight="1" thickBot="1">
      <c r="A5" s="52">
        <f>Wochenplan_Workshop!AI$14</f>
        <v>0</v>
      </c>
      <c r="B5" s="256" t="str">
        <f>IF(A5=2,"Arbeitsauftrag wurde erfüllt",IF(A5=1,"Arbeitsauftrag wurde teilweise erfüllt",IF(A5=0,"Arbeitsauftrag wurde nicht erfüllt","Nicht anwesend")))</f>
        <v>Arbeitsauftrag wurde nicht erfüllt</v>
      </c>
      <c r="C5" s="257"/>
      <c r="D5" s="257"/>
      <c r="E5" s="257"/>
      <c r="F5" s="257"/>
      <c r="G5" s="257"/>
      <c r="H5" s="258"/>
      <c r="I5" s="65"/>
      <c r="J5" s="52">
        <f>Wochenplan_Workshop!$AJ$14</f>
        <v>0</v>
      </c>
      <c r="K5" s="256" t="str">
        <f>IF(J5=2,"Arbeitsauftrag wurde erfüllt",IF(J5=1,"Arbeitsauftrag wurde teilweise erfüllt",IF(J5=0,"Arbeitsauftrag wurde nicht erfüllt","Nicht anwesend")))</f>
        <v>Arbeitsauftrag wurde nicht erfüllt</v>
      </c>
      <c r="L5" s="257"/>
      <c r="M5" s="257"/>
      <c r="N5" s="257"/>
      <c r="O5" s="257"/>
      <c r="P5" s="257"/>
      <c r="Q5" s="258"/>
    </row>
    <row r="6" spans="1:18" ht="9.9499999999999993" customHeight="1" thickBot="1">
      <c r="A6" s="265"/>
      <c r="B6" s="265"/>
      <c r="C6" s="265"/>
      <c r="D6" s="265"/>
      <c r="E6" s="265"/>
      <c r="F6" s="265"/>
      <c r="G6" s="265"/>
      <c r="H6" s="265"/>
      <c r="I6" s="266"/>
      <c r="J6" s="265"/>
      <c r="K6" s="265"/>
      <c r="L6" s="265"/>
      <c r="M6" s="265"/>
      <c r="N6" s="265"/>
      <c r="O6" s="265"/>
      <c r="P6" s="265"/>
      <c r="Q6" s="265"/>
    </row>
    <row r="7" spans="1:18" ht="20.100000000000001" customHeight="1">
      <c r="A7" s="253" t="str">
        <f>Wochenplan_Workshop!AK$3</f>
        <v>Konzept für Entwicklungsbaum</v>
      </c>
      <c r="B7" s="254"/>
      <c r="C7" s="254"/>
      <c r="D7" s="254"/>
      <c r="E7" s="254"/>
      <c r="F7" s="254"/>
      <c r="G7" s="254"/>
      <c r="H7" s="255"/>
      <c r="I7" s="64"/>
      <c r="J7" s="253" t="str">
        <f>Wochenplan_Workshop!AL$3</f>
        <v>Schnupperplatzsuche
(1.Block und 2.Block)</v>
      </c>
      <c r="K7" s="254"/>
      <c r="L7" s="254"/>
      <c r="M7" s="254"/>
      <c r="N7" s="254"/>
      <c r="O7" s="254"/>
      <c r="P7" s="254"/>
      <c r="Q7" s="255"/>
    </row>
    <row r="8" spans="1:18" s="12" customFormat="1" ht="20.100000000000001" customHeight="1" thickBot="1">
      <c r="A8" s="52">
        <f>Wochenplan_Workshop!AK$14</f>
        <v>0</v>
      </c>
      <c r="B8" s="256" t="str">
        <f>IF(A8=2,"Arbeitsauftrag wurde erfüllt",IF(A8=1,"Arbeitsauftrag wurde teilweise erfüllt",IF(A8=0,"Arbeitsauftrag wurde nicht erfüllt","Nicht anwesend")))</f>
        <v>Arbeitsauftrag wurde nicht erfüllt</v>
      </c>
      <c r="C8" s="257"/>
      <c r="D8" s="257"/>
      <c r="E8" s="257"/>
      <c r="F8" s="257"/>
      <c r="G8" s="257"/>
      <c r="H8" s="258"/>
      <c r="I8" s="64"/>
      <c r="J8" s="52">
        <f>Wochenplan_Workshop!AL$14</f>
        <v>0</v>
      </c>
      <c r="K8" s="256" t="str">
        <f>IF(J8=2,"Arbeitsauftrag wurde erfüllt",IF(J8=1,"Arbeitsauftrag wurde teilweise erfüllt",IF(J8=0,"Arbeitsauftrag wurde nicht erfüllt","Nicht anwesend")))</f>
        <v>Arbeitsauftrag wurde nicht erfüllt</v>
      </c>
      <c r="L8" s="257"/>
      <c r="M8" s="257"/>
      <c r="N8" s="257"/>
      <c r="O8" s="257"/>
      <c r="P8" s="257"/>
      <c r="Q8" s="258"/>
    </row>
    <row r="9" spans="1:18" s="16" customFormat="1" ht="25.15" customHeight="1">
      <c r="A9" s="270"/>
      <c r="B9" s="270"/>
      <c r="C9" s="270"/>
      <c r="D9" s="270"/>
      <c r="E9" s="270"/>
      <c r="F9" s="270"/>
      <c r="G9" s="270"/>
      <c r="H9" s="270"/>
      <c r="I9" s="270"/>
      <c r="J9" s="270"/>
      <c r="K9" s="271"/>
      <c r="L9" s="271"/>
      <c r="M9" s="271"/>
      <c r="N9" s="271"/>
      <c r="O9" s="271"/>
      <c r="P9" s="271"/>
      <c r="Q9" s="271"/>
    </row>
    <row r="10" spans="1:18" s="16" customFormat="1" ht="30" customHeight="1" thickBot="1">
      <c r="A10" s="279" t="s">
        <v>38</v>
      </c>
      <c r="B10" s="279"/>
      <c r="C10" s="279"/>
      <c r="D10" s="279"/>
      <c r="E10" s="279"/>
      <c r="F10" s="279"/>
      <c r="G10" s="279"/>
      <c r="H10" s="279"/>
      <c r="I10" s="279"/>
      <c r="J10" s="279"/>
      <c r="K10" s="279"/>
      <c r="L10" s="279"/>
      <c r="M10" s="279"/>
      <c r="N10" s="279"/>
      <c r="O10" s="279"/>
      <c r="P10" s="279"/>
      <c r="Q10" s="279"/>
    </row>
    <row r="11" spans="1:18" ht="20.100000000000001" customHeight="1">
      <c r="A11" s="253" t="str">
        <f>Wochenplan_Workshop!AM$3</f>
        <v>Eigene Stärken 
bewusst?</v>
      </c>
      <c r="B11" s="254"/>
      <c r="C11" s="254"/>
      <c r="D11" s="254"/>
      <c r="E11" s="254"/>
      <c r="F11" s="254"/>
      <c r="G11" s="254"/>
      <c r="H11" s="255"/>
      <c r="I11" s="64"/>
      <c r="J11" s="253" t="str">
        <f>Wochenplan_Workshop!AN$3</f>
        <v>Übereinstimmung der Berufsosrientierungsüberprüfungen?</v>
      </c>
      <c r="K11" s="254"/>
      <c r="L11" s="254"/>
      <c r="M11" s="254"/>
      <c r="N11" s="254"/>
      <c r="O11" s="254"/>
      <c r="P11" s="254"/>
      <c r="Q11" s="255"/>
    </row>
    <row r="12" spans="1:18" s="12" customFormat="1" ht="20.100000000000001" customHeight="1" thickBot="1">
      <c r="A12" s="52">
        <f>Wochenplan_Workshop!AM$14</f>
        <v>0</v>
      </c>
      <c r="B12" s="256" t="str">
        <f>IF(A12=2,"Ja, sind eindeutig bewusst",IF(A12=1,"Sind teilweise bewusst",IF(A12=0,"Nein, sind nicht bewusst","Nicht anwesend")))</f>
        <v>Nein, sind nicht bewusst</v>
      </c>
      <c r="C12" s="257"/>
      <c r="D12" s="257"/>
      <c r="E12" s="257"/>
      <c r="F12" s="257"/>
      <c r="G12" s="257"/>
      <c r="H12" s="257"/>
      <c r="I12" s="65"/>
      <c r="J12" s="52">
        <f>Wochenplan_Workshop!AN$14</f>
        <v>0</v>
      </c>
      <c r="K12" s="256" t="str">
        <f>IF(J12=2,"Stimmt überein",IF(J12=1,"Teilweise Übereinstimmung",IF(J12=0,"Keine Übereinstimmung","Nicht anwesend")))</f>
        <v>Keine Übereinstimmung</v>
      </c>
      <c r="L12" s="257"/>
      <c r="M12" s="257"/>
      <c r="N12" s="257"/>
      <c r="O12" s="257"/>
      <c r="P12" s="257"/>
      <c r="Q12" s="258"/>
    </row>
    <row r="13" spans="1:18" ht="9.9499999999999993" customHeight="1" thickBot="1">
      <c r="A13" s="265"/>
      <c r="B13" s="265"/>
      <c r="C13" s="265"/>
      <c r="D13" s="265"/>
      <c r="E13" s="265"/>
      <c r="F13" s="265"/>
      <c r="G13" s="265"/>
      <c r="H13" s="265"/>
      <c r="I13" s="266"/>
      <c r="J13" s="280"/>
      <c r="K13" s="280"/>
      <c r="L13" s="280"/>
      <c r="M13" s="280"/>
      <c r="N13" s="280"/>
      <c r="O13" s="280"/>
      <c r="P13" s="280"/>
      <c r="Q13" s="280"/>
    </row>
    <row r="14" spans="1:18" ht="20.100000000000001" customHeight="1">
      <c r="A14" s="253" t="str">
        <f>Wochenplan_Workshop!AO$3</f>
        <v>Projektidee 
(für das Miniprojekt)</v>
      </c>
      <c r="B14" s="254"/>
      <c r="C14" s="254"/>
      <c r="D14" s="254"/>
      <c r="E14" s="254"/>
      <c r="F14" s="254"/>
      <c r="G14" s="254"/>
      <c r="H14" s="254"/>
      <c r="I14" s="66"/>
      <c r="J14" s="259" t="str">
        <f>Wochenplan_Workshop!F43</f>
        <v>-</v>
      </c>
      <c r="K14" s="260"/>
      <c r="L14" s="260"/>
      <c r="M14" s="260"/>
      <c r="N14" s="260"/>
      <c r="O14" s="260"/>
      <c r="P14" s="260"/>
      <c r="Q14" s="261"/>
    </row>
    <row r="15" spans="1:18" s="12" customFormat="1" ht="20.100000000000001" customHeight="1" thickBot="1">
      <c r="A15" s="52">
        <f>Wochenplan_Workshop!AO$14</f>
        <v>0</v>
      </c>
      <c r="B15" s="267" t="str">
        <f>IF(A15=2,"Tolle Projektidee",IF(A15=1,"Unvollständig, noch zu bearbeiten",IF(A15=0,"Nicht vorhanden","Nicht anwesend")))</f>
        <v>Nicht vorhanden</v>
      </c>
      <c r="C15" s="268"/>
      <c r="D15" s="268"/>
      <c r="E15" s="268"/>
      <c r="F15" s="268"/>
      <c r="G15" s="268"/>
      <c r="H15" s="268"/>
      <c r="I15" s="67"/>
      <c r="J15" s="262"/>
      <c r="K15" s="263"/>
      <c r="L15" s="263"/>
      <c r="M15" s="263"/>
      <c r="N15" s="263"/>
      <c r="O15" s="263"/>
      <c r="P15" s="263"/>
      <c r="Q15" s="264"/>
    </row>
    <row r="16" spans="1:18" ht="9.9499999999999993" customHeight="1" thickBot="1">
      <c r="A16" s="265"/>
      <c r="B16" s="265"/>
      <c r="C16" s="265"/>
      <c r="D16" s="265"/>
      <c r="E16" s="265"/>
      <c r="F16" s="265"/>
      <c r="G16" s="265"/>
      <c r="H16" s="265"/>
      <c r="I16" s="266"/>
      <c r="J16" s="266"/>
      <c r="K16" s="266"/>
      <c r="L16" s="266"/>
      <c r="M16" s="266"/>
      <c r="N16" s="266"/>
      <c r="O16" s="266"/>
      <c r="P16" s="266"/>
      <c r="Q16" s="266"/>
    </row>
    <row r="17" spans="1:17" ht="20.100000000000001" customHeight="1">
      <c r="A17" s="253" t="str">
        <f>Wochenplan_Workshop!AP$3</f>
        <v>Workshop-Mappe 
(Gesamteindruck)</v>
      </c>
      <c r="B17" s="254"/>
      <c r="C17" s="254"/>
      <c r="D17" s="254"/>
      <c r="E17" s="254"/>
      <c r="F17" s="254"/>
      <c r="G17" s="254"/>
      <c r="H17" s="255"/>
      <c r="I17" s="66"/>
      <c r="J17" s="259" t="str">
        <f>Wochenplan_Workshop!K43</f>
        <v>-</v>
      </c>
      <c r="K17" s="260"/>
      <c r="L17" s="260"/>
      <c r="M17" s="260"/>
      <c r="N17" s="260"/>
      <c r="O17" s="260"/>
      <c r="P17" s="260"/>
      <c r="Q17" s="261"/>
    </row>
    <row r="18" spans="1:17" s="12" customFormat="1" ht="20.100000000000001" customHeight="1" thickBot="1">
      <c r="A18" s="52">
        <f>Wochenplan_Workshop!AP$14</f>
        <v>0</v>
      </c>
      <c r="B18" s="256" t="str">
        <f>IF(A18=2,"Sehr sauber",IF(A18=1,"In Ordnung",IF(A18=0,"Mangelhaft","Schüler war nicht anwesend")))</f>
        <v>Mangelhaft</v>
      </c>
      <c r="C18" s="257"/>
      <c r="D18" s="257"/>
      <c r="E18" s="257"/>
      <c r="F18" s="257"/>
      <c r="G18" s="257"/>
      <c r="H18" s="258"/>
      <c r="I18" s="67"/>
      <c r="J18" s="262"/>
      <c r="K18" s="263"/>
      <c r="L18" s="263"/>
      <c r="M18" s="263"/>
      <c r="N18" s="263"/>
      <c r="O18" s="263"/>
      <c r="P18" s="263"/>
      <c r="Q18" s="264"/>
    </row>
    <row r="19" spans="1:17" ht="9.9499999999999993" customHeight="1" thickBot="1">
      <c r="A19" s="265"/>
      <c r="B19" s="265"/>
      <c r="C19" s="265"/>
      <c r="D19" s="265"/>
      <c r="E19" s="265"/>
      <c r="F19" s="265"/>
      <c r="G19" s="265"/>
      <c r="H19" s="265"/>
      <c r="I19" s="266"/>
      <c r="J19" s="266"/>
      <c r="K19" s="266"/>
      <c r="L19" s="266"/>
      <c r="M19" s="266"/>
      <c r="N19" s="266"/>
      <c r="O19" s="266"/>
      <c r="P19" s="266"/>
      <c r="Q19" s="266"/>
    </row>
    <row r="20" spans="1:17" ht="20.100000000000001" customHeight="1">
      <c r="A20" s="253" t="str">
        <f>Wochenplan_Workshop!AQ$3</f>
        <v>Einhaltung der Schulordnung</v>
      </c>
      <c r="B20" s="254"/>
      <c r="C20" s="254"/>
      <c r="D20" s="254"/>
      <c r="E20" s="254"/>
      <c r="F20" s="254"/>
      <c r="G20" s="254"/>
      <c r="H20" s="255"/>
      <c r="I20" s="66"/>
      <c r="J20" s="259" t="str">
        <f>Wochenplan_Workshop!AB43</f>
        <v>-</v>
      </c>
      <c r="K20" s="260"/>
      <c r="L20" s="260"/>
      <c r="M20" s="260"/>
      <c r="N20" s="260"/>
      <c r="O20" s="260"/>
      <c r="P20" s="260"/>
      <c r="Q20" s="261"/>
    </row>
    <row r="21" spans="1:17" s="12" customFormat="1" ht="20.100000000000001" customHeight="1" thickBot="1">
      <c r="A21" s="9">
        <f>Wochenplan_Workshop!AQ$14</f>
        <v>0</v>
      </c>
      <c r="B21" s="267" t="str">
        <f>IF(A21=2,"sehr Zufriedenstellend",IF(A21=1,"Zufriedenstellend",IF(A21=0,"nicht Zufriedenstellend","Schüler war nicht anwesend")))</f>
        <v>nicht Zufriedenstellend</v>
      </c>
      <c r="C21" s="268"/>
      <c r="D21" s="268"/>
      <c r="E21" s="268"/>
      <c r="F21" s="268"/>
      <c r="G21" s="268"/>
      <c r="H21" s="269"/>
      <c r="I21" s="67"/>
      <c r="J21" s="262"/>
      <c r="K21" s="263"/>
      <c r="L21" s="263"/>
      <c r="M21" s="263"/>
      <c r="N21" s="263"/>
      <c r="O21" s="263"/>
      <c r="P21" s="263"/>
      <c r="Q21" s="264"/>
    </row>
    <row r="22" spans="1:17" s="16" customFormat="1" ht="25.15" customHeight="1">
      <c r="A22" s="270"/>
      <c r="B22" s="270"/>
      <c r="C22" s="270"/>
      <c r="D22" s="270"/>
      <c r="E22" s="270"/>
      <c r="F22" s="270"/>
      <c r="G22" s="270"/>
      <c r="H22" s="270"/>
      <c r="I22" s="270"/>
      <c r="J22" s="270"/>
      <c r="K22" s="270"/>
      <c r="L22" s="270"/>
      <c r="M22" s="270"/>
      <c r="N22" s="270"/>
      <c r="O22" s="270"/>
      <c r="P22" s="270"/>
      <c r="Q22" s="270"/>
    </row>
    <row r="23" spans="1:17" s="16" customFormat="1" ht="30" customHeight="1" thickBot="1">
      <c r="A23" s="279" t="s">
        <v>41</v>
      </c>
      <c r="B23" s="279"/>
      <c r="C23" s="279"/>
      <c r="D23" s="279"/>
      <c r="E23" s="279"/>
      <c r="F23" s="279"/>
      <c r="G23" s="279"/>
      <c r="H23" s="279"/>
      <c r="I23" s="279"/>
      <c r="J23" s="279"/>
      <c r="K23" s="279"/>
      <c r="L23" s="279"/>
      <c r="M23" s="279"/>
      <c r="N23" s="279"/>
      <c r="O23" s="279"/>
      <c r="P23" s="279"/>
      <c r="Q23" s="279"/>
    </row>
    <row r="24" spans="1:17" s="12" customFormat="1" ht="20.100000000000001" customHeight="1">
      <c r="A24" s="253" t="s">
        <v>42</v>
      </c>
      <c r="B24" s="254"/>
      <c r="C24" s="254"/>
      <c r="D24" s="254"/>
      <c r="E24" s="254"/>
      <c r="F24" s="254"/>
      <c r="G24" s="254"/>
      <c r="H24" s="255"/>
      <c r="I24" s="68"/>
      <c r="J24" s="253" t="s">
        <v>67</v>
      </c>
      <c r="K24" s="254"/>
      <c r="L24" s="254"/>
      <c r="M24" s="254"/>
      <c r="N24" s="254"/>
      <c r="O24" s="254"/>
      <c r="P24" s="254"/>
      <c r="Q24" s="255"/>
    </row>
    <row r="25" spans="1:17" s="12" customFormat="1" ht="20.100000000000001" customHeight="1" thickBot="1">
      <c r="A25" s="282" t="str">
        <f>Wochenplan_Workshop!Q43</f>
        <v>-</v>
      </c>
      <c r="B25" s="283"/>
      <c r="C25" s="283"/>
      <c r="D25" s="283"/>
      <c r="E25" s="283"/>
      <c r="F25" s="283"/>
      <c r="G25" s="283"/>
      <c r="H25" s="284"/>
      <c r="I25" s="68"/>
      <c r="J25" s="282" t="str">
        <f>Wochenplan_Workshop!Q44</f>
        <v>-</v>
      </c>
      <c r="K25" s="283"/>
      <c r="L25" s="283"/>
      <c r="M25" s="283"/>
      <c r="N25" s="283"/>
      <c r="O25" s="283"/>
      <c r="P25" s="283"/>
      <c r="Q25" s="284"/>
    </row>
    <row r="26" spans="1:17" s="12" customFormat="1" ht="25.15" customHeight="1">
      <c r="A26" s="281"/>
      <c r="B26" s="281"/>
      <c r="C26" s="281"/>
      <c r="D26" s="281"/>
      <c r="E26" s="281"/>
      <c r="F26" s="281"/>
      <c r="G26" s="281"/>
      <c r="H26" s="281"/>
      <c r="I26" s="281"/>
      <c r="J26" s="281"/>
      <c r="K26" s="281"/>
      <c r="L26" s="281"/>
      <c r="M26" s="281"/>
      <c r="N26" s="281"/>
      <c r="O26" s="281"/>
      <c r="P26" s="281"/>
      <c r="Q26" s="281"/>
    </row>
    <row r="27" spans="1:17" s="16" customFormat="1" ht="30" customHeight="1" thickBot="1">
      <c r="A27" s="279" t="s">
        <v>43</v>
      </c>
      <c r="B27" s="279"/>
      <c r="C27" s="279"/>
      <c r="D27" s="279"/>
      <c r="E27" s="279"/>
      <c r="F27" s="279"/>
      <c r="G27" s="279"/>
      <c r="H27" s="279"/>
      <c r="I27" s="279"/>
      <c r="J27" s="279"/>
      <c r="K27" s="279"/>
      <c r="L27" s="279"/>
      <c r="M27" s="279"/>
      <c r="N27" s="279"/>
      <c r="O27" s="279"/>
      <c r="P27" s="279"/>
      <c r="Q27" s="279"/>
    </row>
    <row r="28" spans="1:17" s="12" customFormat="1" ht="20.100000000000001" customHeight="1">
      <c r="A28" s="253" t="s">
        <v>27</v>
      </c>
      <c r="B28" s="254"/>
      <c r="C28" s="254"/>
      <c r="D28" s="254"/>
      <c r="E28" s="254"/>
      <c r="F28" s="254"/>
      <c r="G28" s="254"/>
      <c r="H28" s="255"/>
      <c r="I28" s="68"/>
      <c r="J28" s="253" t="s">
        <v>28</v>
      </c>
      <c r="K28" s="254"/>
      <c r="L28" s="254"/>
      <c r="M28" s="254"/>
      <c r="N28" s="254"/>
      <c r="O28" s="254"/>
      <c r="P28" s="254"/>
      <c r="Q28" s="255"/>
    </row>
    <row r="29" spans="1:17" s="12" customFormat="1" ht="20.100000000000001" customHeight="1" thickBot="1">
      <c r="A29" s="282" t="str">
        <f>Wochenplan_Workshop!AJ43</f>
        <v>-</v>
      </c>
      <c r="B29" s="283"/>
      <c r="C29" s="283"/>
      <c r="D29" s="283"/>
      <c r="E29" s="283"/>
      <c r="F29" s="283"/>
      <c r="G29" s="283"/>
      <c r="H29" s="284"/>
      <c r="I29" s="68"/>
      <c r="J29" s="282" t="str">
        <f>Wochenplan_Workshop!AJ44</f>
        <v>-</v>
      </c>
      <c r="K29" s="283"/>
      <c r="L29" s="283"/>
      <c r="M29" s="283"/>
      <c r="N29" s="283"/>
      <c r="O29" s="283"/>
      <c r="P29" s="283"/>
      <c r="Q29" s="284"/>
    </row>
    <row r="30" spans="1:17" s="12" customFormat="1" ht="25.15" customHeight="1">
      <c r="A30" s="294"/>
      <c r="B30" s="294"/>
      <c r="C30" s="294"/>
      <c r="D30" s="294"/>
      <c r="E30" s="294"/>
      <c r="F30" s="294"/>
      <c r="G30" s="294"/>
      <c r="H30" s="294"/>
      <c r="I30" s="294"/>
      <c r="J30" s="294"/>
      <c r="K30" s="294"/>
      <c r="L30" s="294"/>
      <c r="M30" s="294"/>
      <c r="N30" s="294"/>
      <c r="O30" s="294"/>
      <c r="P30" s="294"/>
      <c r="Q30" s="294"/>
    </row>
    <row r="31" spans="1:17" s="16" customFormat="1" ht="30" customHeight="1" thickBot="1">
      <c r="A31" s="279" t="s">
        <v>35</v>
      </c>
      <c r="B31" s="279"/>
      <c r="C31" s="279"/>
      <c r="D31" s="279"/>
      <c r="E31" s="279"/>
      <c r="F31" s="279"/>
      <c r="G31" s="279"/>
      <c r="H31" s="279"/>
      <c r="I31" s="279"/>
      <c r="J31" s="279"/>
      <c r="K31" s="279"/>
      <c r="L31" s="279"/>
      <c r="M31" s="279"/>
      <c r="N31" s="279"/>
      <c r="O31" s="279"/>
      <c r="P31" s="279"/>
      <c r="Q31" s="279"/>
    </row>
    <row r="32" spans="1:17" s="12" customFormat="1" ht="20.100000000000001" customHeight="1">
      <c r="A32" s="253" t="s">
        <v>44</v>
      </c>
      <c r="B32" s="254"/>
      <c r="C32" s="254"/>
      <c r="D32" s="254"/>
      <c r="E32" s="254"/>
      <c r="F32" s="254"/>
      <c r="G32" s="254"/>
      <c r="H32" s="255"/>
      <c r="I32" s="68"/>
      <c r="J32" s="253" t="s">
        <v>71</v>
      </c>
      <c r="K32" s="254"/>
      <c r="L32" s="254"/>
      <c r="M32" s="254"/>
      <c r="N32" s="254"/>
      <c r="O32" s="254"/>
      <c r="P32" s="254"/>
      <c r="Q32" s="255"/>
    </row>
    <row r="33" spans="1:17" s="12" customFormat="1" ht="20.100000000000001" customHeight="1" thickBot="1">
      <c r="A33" s="282" t="str">
        <f>Wochenplan_Workshop!AP43</f>
        <v>-</v>
      </c>
      <c r="B33" s="283"/>
      <c r="C33" s="283"/>
      <c r="D33" s="283"/>
      <c r="E33" s="283"/>
      <c r="F33" s="283"/>
      <c r="G33" s="283"/>
      <c r="H33" s="284"/>
      <c r="I33" s="68"/>
      <c r="J33" s="282" t="str">
        <f>Wochenplan_Workshop!AP44</f>
        <v>-</v>
      </c>
      <c r="K33" s="283"/>
      <c r="L33" s="283"/>
      <c r="M33" s="283"/>
      <c r="N33" s="283"/>
      <c r="O33" s="283"/>
      <c r="P33" s="283"/>
      <c r="Q33" s="284"/>
    </row>
    <row r="34" spans="1:17" s="12" customFormat="1" ht="25.15" customHeight="1" thickBot="1">
      <c r="A34" s="70"/>
      <c r="B34" s="70"/>
      <c r="C34" s="70"/>
      <c r="D34" s="70"/>
      <c r="E34" s="70"/>
      <c r="F34" s="70"/>
      <c r="G34" s="70"/>
      <c r="H34" s="70"/>
      <c r="I34" s="70"/>
      <c r="J34" s="70"/>
      <c r="K34" s="70"/>
      <c r="L34" s="70"/>
      <c r="M34" s="70"/>
      <c r="N34" s="70"/>
      <c r="O34" s="70"/>
      <c r="P34" s="70"/>
      <c r="Q34" s="70"/>
    </row>
    <row r="35" spans="1:17" s="12" customFormat="1" ht="25.15" customHeight="1">
      <c r="A35" s="285" t="s">
        <v>6</v>
      </c>
      <c r="B35" s="286"/>
      <c r="C35" s="286"/>
      <c r="D35" s="286"/>
      <c r="E35" s="286"/>
      <c r="F35" s="286"/>
      <c r="G35" s="286"/>
      <c r="H35" s="62"/>
      <c r="I35" s="17"/>
      <c r="J35" s="287" t="s">
        <v>45</v>
      </c>
      <c r="K35" s="287"/>
      <c r="L35" s="287"/>
      <c r="M35" s="287"/>
      <c r="N35" s="287"/>
      <c r="O35" s="287"/>
      <c r="P35" s="287"/>
      <c r="Q35" s="71">
        <f>A5+J5+A8+J8+A12+J12+A15+A18+A21</f>
        <v>0</v>
      </c>
    </row>
    <row r="36" spans="1:17" s="12" customFormat="1" ht="25.15" customHeight="1">
      <c r="A36" s="288" t="str">
        <f>Wochenplan_Workshop!U43</f>
        <v>-</v>
      </c>
      <c r="B36" s="289"/>
      <c r="C36" s="289"/>
      <c r="D36" s="289"/>
      <c r="E36" s="289"/>
      <c r="F36" s="289"/>
      <c r="G36" s="289"/>
      <c r="H36" s="289"/>
      <c r="I36" s="289"/>
      <c r="J36" s="289"/>
      <c r="K36" s="289"/>
      <c r="L36" s="289"/>
      <c r="M36" s="289"/>
      <c r="N36" s="289"/>
      <c r="O36" s="289"/>
      <c r="P36" s="289"/>
      <c r="Q36" s="290"/>
    </row>
    <row r="37" spans="1:17" s="12" customFormat="1" ht="25.15" customHeight="1" thickBot="1">
      <c r="A37" s="291"/>
      <c r="B37" s="292"/>
      <c r="C37" s="292"/>
      <c r="D37" s="292"/>
      <c r="E37" s="292"/>
      <c r="F37" s="292"/>
      <c r="G37" s="292"/>
      <c r="H37" s="292"/>
      <c r="I37" s="292"/>
      <c r="J37" s="292"/>
      <c r="K37" s="292"/>
      <c r="L37" s="292"/>
      <c r="M37" s="292"/>
      <c r="N37" s="292"/>
      <c r="O37" s="292"/>
      <c r="P37" s="292"/>
      <c r="Q37" s="293"/>
    </row>
    <row r="38" spans="1:17" ht="15" customHeight="1">
      <c r="A38" s="272"/>
      <c r="B38" s="272"/>
      <c r="C38" s="272"/>
      <c r="D38" s="272"/>
      <c r="E38" s="272"/>
      <c r="F38" s="272"/>
      <c r="G38" s="272"/>
      <c r="H38" s="60"/>
      <c r="I38" s="60"/>
      <c r="J38" s="5"/>
      <c r="K38" s="273"/>
      <c r="L38" s="273"/>
      <c r="M38" s="273"/>
      <c r="N38" s="273"/>
      <c r="O38" s="273"/>
      <c r="P38" s="273"/>
      <c r="Q38" s="273"/>
    </row>
    <row r="39" spans="1:17" ht="15" customHeight="1">
      <c r="A39" s="60"/>
      <c r="B39" s="60"/>
      <c r="C39" s="60"/>
      <c r="D39" s="60"/>
      <c r="E39" s="60"/>
      <c r="F39" s="60"/>
      <c r="G39" s="60"/>
      <c r="H39" s="60"/>
      <c r="I39" s="60"/>
      <c r="J39" s="5"/>
      <c r="K39" s="61"/>
      <c r="L39" s="61"/>
      <c r="M39" s="61"/>
      <c r="N39" s="61"/>
      <c r="O39" s="61"/>
      <c r="P39" s="61"/>
      <c r="Q39" s="61"/>
    </row>
    <row r="40" spans="1:17" ht="15" customHeight="1">
      <c r="A40" s="6"/>
      <c r="B40" s="6"/>
      <c r="C40" s="6"/>
      <c r="D40" s="6"/>
      <c r="E40" s="6"/>
      <c r="F40" s="6"/>
      <c r="G40" s="6"/>
      <c r="H40" s="6"/>
      <c r="I40" s="6"/>
      <c r="J40" s="6"/>
      <c r="K40" s="6"/>
      <c r="L40" s="6"/>
      <c r="M40" s="6"/>
      <c r="N40" s="6"/>
      <c r="O40" s="6"/>
      <c r="P40" s="6"/>
      <c r="Q40" s="6"/>
    </row>
    <row r="41" spans="1:17" ht="24.95" customHeight="1">
      <c r="A41" s="274" t="s">
        <v>0</v>
      </c>
      <c r="B41" s="274"/>
      <c r="C41" s="274"/>
      <c r="D41" s="274"/>
      <c r="E41" s="274"/>
      <c r="F41" s="274"/>
      <c r="G41" s="274"/>
      <c r="H41" s="22"/>
      <c r="I41" s="22"/>
      <c r="J41" s="6"/>
      <c r="K41" s="274" t="s">
        <v>5</v>
      </c>
      <c r="L41" s="274"/>
      <c r="M41" s="274"/>
      <c r="N41" s="274"/>
      <c r="O41" s="274"/>
      <c r="P41" s="274"/>
      <c r="Q41" s="274"/>
    </row>
  </sheetData>
  <sheetProtection selectLockedCells="1" selectUnlockedCells="1"/>
  <mergeCells count="56">
    <mergeCell ref="B8:H8"/>
    <mergeCell ref="K8:Q8"/>
    <mergeCell ref="A1:H1"/>
    <mergeCell ref="J1:P1"/>
    <mergeCell ref="A2:Q2"/>
    <mergeCell ref="A3:Q3"/>
    <mergeCell ref="A4:H4"/>
    <mergeCell ref="J4:Q4"/>
    <mergeCell ref="B5:H5"/>
    <mergeCell ref="K5:Q5"/>
    <mergeCell ref="A6:Q6"/>
    <mergeCell ref="A7:H7"/>
    <mergeCell ref="J7:Q7"/>
    <mergeCell ref="A9:Q9"/>
    <mergeCell ref="A10:Q10"/>
    <mergeCell ref="A11:H11"/>
    <mergeCell ref="J11:Q11"/>
    <mergeCell ref="B12:H12"/>
    <mergeCell ref="K12:Q12"/>
    <mergeCell ref="A23:Q23"/>
    <mergeCell ref="A13:Q13"/>
    <mergeCell ref="A14:H14"/>
    <mergeCell ref="J14:Q15"/>
    <mergeCell ref="B15:H15"/>
    <mergeCell ref="A16:Q16"/>
    <mergeCell ref="A17:H17"/>
    <mergeCell ref="J17:Q18"/>
    <mergeCell ref="B18:H18"/>
    <mergeCell ref="A19:Q19"/>
    <mergeCell ref="A20:H20"/>
    <mergeCell ref="J20:Q21"/>
    <mergeCell ref="B21:H21"/>
    <mergeCell ref="A22:Q22"/>
    <mergeCell ref="A31:Q31"/>
    <mergeCell ref="A24:H24"/>
    <mergeCell ref="J24:Q24"/>
    <mergeCell ref="A25:H25"/>
    <mergeCell ref="J25:Q25"/>
    <mergeCell ref="A26:Q26"/>
    <mergeCell ref="A27:Q27"/>
    <mergeCell ref="A28:H28"/>
    <mergeCell ref="J28:Q28"/>
    <mergeCell ref="A29:H29"/>
    <mergeCell ref="J29:Q29"/>
    <mergeCell ref="A30:Q30"/>
    <mergeCell ref="A32:H32"/>
    <mergeCell ref="J32:Q32"/>
    <mergeCell ref="A33:H33"/>
    <mergeCell ref="J33:Q33"/>
    <mergeCell ref="A35:G35"/>
    <mergeCell ref="J35:P35"/>
    <mergeCell ref="A36:Q37"/>
    <mergeCell ref="A38:G38"/>
    <mergeCell ref="K38:Q38"/>
    <mergeCell ref="A41:G41"/>
    <mergeCell ref="K41:Q41"/>
  </mergeCells>
  <conditionalFormatting sqref="A11:A12">
    <cfRule type="iconSet" priority="13">
      <iconSet iconSet="3Symbols2" showValue="0">
        <cfvo type="percent" val="0"/>
        <cfvo type="num" val="0" gte="0"/>
        <cfvo type="num" val="1" gte="0"/>
      </iconSet>
    </cfRule>
  </conditionalFormatting>
  <conditionalFormatting sqref="J11:J12">
    <cfRule type="iconSet" priority="12">
      <iconSet iconSet="3Symbols2" showValue="0">
        <cfvo type="percent" val="0"/>
        <cfvo type="num" val="0" gte="0"/>
        <cfvo type="num" val="1" gte="0"/>
      </iconSet>
    </cfRule>
  </conditionalFormatting>
  <conditionalFormatting sqref="A13">
    <cfRule type="iconSet" priority="11">
      <iconSet iconSet="3Symbols2" showValue="0">
        <cfvo type="percent" val="0"/>
        <cfvo type="num" val="0" gte="0"/>
        <cfvo type="num" val="1" gte="0"/>
      </iconSet>
    </cfRule>
  </conditionalFormatting>
  <conditionalFormatting sqref="J12">
    <cfRule type="iconSet" priority="10">
      <iconSet iconSet="3Symbols2" showValue="0">
        <cfvo type="percent" val="0"/>
        <cfvo type="num" val="0" gte="0"/>
        <cfvo type="num" val="1" gte="0"/>
      </iconSet>
    </cfRule>
  </conditionalFormatting>
  <conditionalFormatting sqref="A14:A15">
    <cfRule type="iconSet" priority="9">
      <iconSet iconSet="3Symbols2" showValue="0">
        <cfvo type="percent" val="0"/>
        <cfvo type="num" val="0" gte="0"/>
        <cfvo type="num" val="1" gte="0"/>
      </iconSet>
    </cfRule>
  </conditionalFormatting>
  <conditionalFormatting sqref="A16">
    <cfRule type="iconSet" priority="8">
      <iconSet iconSet="3Symbols2" showValue="0">
        <cfvo type="percent" val="0"/>
        <cfvo type="num" val="0" gte="0"/>
        <cfvo type="num" val="1" gte="0"/>
      </iconSet>
    </cfRule>
  </conditionalFormatting>
  <conditionalFormatting sqref="A15">
    <cfRule type="iconSet" priority="7">
      <iconSet iconSet="3Symbols2" showValue="0">
        <cfvo type="percent" val="0"/>
        <cfvo type="num" val="0" gte="0"/>
        <cfvo type="num" val="1" gte="0"/>
      </iconSet>
    </cfRule>
  </conditionalFormatting>
  <conditionalFormatting sqref="A17:A18">
    <cfRule type="iconSet" priority="6">
      <iconSet iconSet="3Symbols2" showValue="0">
        <cfvo type="percent" val="0"/>
        <cfvo type="num" val="0" gte="0"/>
        <cfvo type="num" val="1" gte="0"/>
      </iconSet>
    </cfRule>
  </conditionalFormatting>
  <conditionalFormatting sqref="A19">
    <cfRule type="iconSet" priority="5">
      <iconSet iconSet="3Symbols2" showValue="0">
        <cfvo type="percent" val="0"/>
        <cfvo type="num" val="0" gte="0"/>
        <cfvo type="num" val="1" gte="0"/>
      </iconSet>
    </cfRule>
  </conditionalFormatting>
  <conditionalFormatting sqref="A18">
    <cfRule type="iconSet" priority="4">
      <iconSet iconSet="3Symbols2" showValue="0">
        <cfvo type="percent" val="0"/>
        <cfvo type="num" val="0" gte="0"/>
        <cfvo type="num" val="1" gte="0"/>
      </iconSet>
    </cfRule>
  </conditionalFormatting>
  <conditionalFormatting sqref="J5 J7:J8 A5:A8">
    <cfRule type="iconSet" priority="3">
      <iconSet iconSet="3Symbols2" showValue="0">
        <cfvo type="percent" val="0"/>
        <cfvo type="num" val="0" gte="0"/>
        <cfvo type="num" val="1" gte="0"/>
      </iconSet>
    </cfRule>
  </conditionalFormatting>
  <conditionalFormatting sqref="A20:A21">
    <cfRule type="iconSet" priority="2">
      <iconSet iconSet="3Symbols2" showValue="0">
        <cfvo type="percent" val="0"/>
        <cfvo type="num" val="0" gte="0"/>
        <cfvo type="num" val="1" gte="0"/>
      </iconSet>
    </cfRule>
  </conditionalFormatting>
  <conditionalFormatting sqref="A21">
    <cfRule type="iconSet" priority="1">
      <iconSet iconSet="3Symbols2" showValue="0">
        <cfvo type="percent" val="0"/>
        <cfvo type="num" val="0" gte="0"/>
        <cfvo type="num" val="1" gte="0"/>
      </iconSet>
    </cfRule>
  </conditionalFormatting>
  <printOptions horizontalCentered="1" verticalCentered="1"/>
  <pageMargins left="0.78740157480314965" right="0.39370078740157483" top="0.19685039370078741" bottom="0.19685039370078741" header="0" footer="0"/>
  <pageSetup paperSize="9" scale="93"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2</vt:i4>
      </vt:variant>
    </vt:vector>
  </HeadingPairs>
  <TitlesOfParts>
    <vt:vector size="18" baseType="lpstr">
      <vt:lpstr>Wochenplan_Workshop</vt:lpstr>
      <vt:lpstr>1</vt:lpstr>
      <vt:lpstr>2</vt:lpstr>
      <vt:lpstr>3</vt:lpstr>
      <vt:lpstr>4</vt:lpstr>
      <vt:lpstr>5</vt:lpstr>
      <vt:lpstr>6</vt:lpstr>
      <vt:lpstr>7</vt:lpstr>
      <vt:lpstr>8</vt:lpstr>
      <vt:lpstr>9</vt:lpstr>
      <vt:lpstr>10</vt:lpstr>
      <vt:lpstr>11</vt:lpstr>
      <vt:lpstr>12</vt:lpstr>
      <vt:lpstr>Fachbereicherkundung</vt:lpstr>
      <vt:lpstr>Schnupperblöcke</vt:lpstr>
      <vt:lpstr>Bewerbung</vt:lpstr>
      <vt:lpstr>Wochenplan_Workshop!Druckbereich</vt:lpstr>
      <vt:lpstr>Wochenplan_Workshop!Drucktitel</vt:lpstr>
    </vt:vector>
  </TitlesOfParts>
  <Company>HS Wörgl 2</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rhaas</dc:creator>
  <cp:lastModifiedBy>Gast</cp:lastModifiedBy>
  <cp:lastPrinted>2012-02-05T16:17:21Z</cp:lastPrinted>
  <dcterms:created xsi:type="dcterms:W3CDTF">2005-09-13T05:36:21Z</dcterms:created>
  <dcterms:modified xsi:type="dcterms:W3CDTF">2012-08-23T06:40:24Z</dcterms:modified>
</cp:coreProperties>
</file>